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5375" windowHeight="4005"/>
  </bookViews>
  <sheets>
    <sheet name="Söndagsmöten" sheetId="1" r:id="rId1"/>
    <sheet name="Andra möten" sheetId="10" r:id="rId2"/>
    <sheet name="Evenemang" sheetId="6" r:id="rId3"/>
    <sheet name="Kultursektionen" sheetId="7" r:id="rId4"/>
    <sheet name="Blad1" sheetId="12" r:id="rId5"/>
  </sheets>
  <calcPr calcId="145621"/>
</workbook>
</file>

<file path=xl/calcChain.xml><?xml version="1.0" encoding="utf-8"?>
<calcChain xmlns="http://schemas.openxmlformats.org/spreadsheetml/2006/main">
  <c r="BV3" i="1" l="1"/>
  <c r="AZ3" i="1"/>
  <c r="BH3" i="1"/>
  <c r="BX3" i="1"/>
  <c r="BY3" i="1"/>
  <c r="AT3" i="1"/>
  <c r="AU3" i="1"/>
  <c r="BI3" i="1"/>
  <c r="AY3" i="1"/>
  <c r="BR3" i="1"/>
  <c r="BB3" i="1"/>
  <c r="BQ3" i="1"/>
  <c r="BD3" i="1"/>
  <c r="BJ3" i="1"/>
  <c r="BZ3" i="1"/>
  <c r="AH3" i="1"/>
  <c r="BT3" i="1"/>
  <c r="BW3" i="1"/>
  <c r="BA3" i="1"/>
  <c r="CA3" i="1"/>
  <c r="AN3" i="1"/>
  <c r="BS3" i="1"/>
  <c r="BC3" i="1"/>
  <c r="BU3" i="1"/>
  <c r="AS3" i="1"/>
  <c r="BF3" i="1"/>
  <c r="BE3" i="1"/>
  <c r="BG3" i="1"/>
  <c r="AQ3" i="1"/>
  <c r="AV3" i="1"/>
  <c r="AG3" i="1" l="1"/>
  <c r="AJ3" i="1"/>
  <c r="AX3" i="1"/>
  <c r="AP3" i="1"/>
  <c r="AL3" i="1"/>
  <c r="AK3" i="1"/>
  <c r="AR3" i="1"/>
  <c r="AO3" i="1"/>
  <c r="BL3" i="1"/>
  <c r="BN3" i="1"/>
  <c r="BK3" i="1"/>
  <c r="AI3" i="1"/>
  <c r="AW3" i="1"/>
  <c r="BM3" i="1"/>
  <c r="AM3" i="1"/>
  <c r="AF3" i="1"/>
  <c r="BP3" i="1"/>
  <c r="BO3" i="1"/>
  <c r="AH3" i="6" l="1"/>
  <c r="R3" i="10"/>
  <c r="S3" i="10"/>
  <c r="T3" i="10"/>
  <c r="U3" i="10"/>
  <c r="V3" i="1"/>
  <c r="W3" i="1"/>
  <c r="Q3" i="1"/>
  <c r="U3" i="1"/>
  <c r="B3" i="1"/>
  <c r="Z3" i="1"/>
  <c r="AB3" i="10"/>
  <c r="AB3" i="1"/>
  <c r="T3" i="6" l="1"/>
  <c r="AB3" i="6"/>
  <c r="X7" i="6"/>
  <c r="R7" i="6"/>
  <c r="Z7" i="6"/>
  <c r="U7" i="6"/>
  <c r="U3" i="6" s="1"/>
  <c r="Y7" i="6"/>
  <c r="P7" i="6"/>
  <c r="P3" i="6" s="1"/>
  <c r="Q3" i="6"/>
  <c r="O7" i="6"/>
  <c r="M7" i="6"/>
  <c r="J7" i="6"/>
  <c r="AJ3" i="6" l="1"/>
  <c r="AK3" i="6"/>
  <c r="AL3" i="6"/>
  <c r="AA3" i="6"/>
  <c r="AC3" i="6"/>
  <c r="AD3" i="6"/>
  <c r="AE3" i="6"/>
  <c r="AF3" i="6"/>
  <c r="AG3" i="6"/>
  <c r="AI3" i="6"/>
  <c r="AM3" i="6"/>
  <c r="AN3" i="6"/>
  <c r="AO3" i="6"/>
  <c r="AP3" i="6"/>
  <c r="AQ3" i="6"/>
  <c r="V3" i="6"/>
  <c r="Z3" i="6" l="1"/>
  <c r="Q3" i="10" l="1"/>
  <c r="V3" i="10"/>
  <c r="X3" i="6" l="1"/>
  <c r="A2" i="6" l="1"/>
  <c r="O3" i="10" l="1"/>
  <c r="I3" i="10"/>
  <c r="G3" i="10"/>
  <c r="W3" i="10" l="1"/>
  <c r="H3" i="10"/>
  <c r="L3" i="10"/>
  <c r="AC3" i="10"/>
  <c r="Z3" i="10"/>
  <c r="X3" i="10"/>
  <c r="Y3" i="6" l="1"/>
  <c r="W3" i="6"/>
  <c r="S3" i="6"/>
  <c r="O3" i="7" l="1"/>
  <c r="P3" i="7"/>
  <c r="K3" i="7"/>
  <c r="L3" i="7"/>
  <c r="M3" i="7"/>
  <c r="AD3" i="10"/>
  <c r="M3" i="10"/>
  <c r="D3" i="6" l="1"/>
  <c r="E3" i="6"/>
  <c r="F3" i="6"/>
  <c r="G3" i="6"/>
  <c r="H3" i="6"/>
  <c r="I3" i="6"/>
  <c r="J3" i="6"/>
  <c r="K3" i="6"/>
  <c r="L3" i="6"/>
  <c r="M3" i="6"/>
  <c r="N3" i="6"/>
  <c r="O3" i="6"/>
  <c r="C3" i="6"/>
  <c r="T3" i="1" l="1"/>
  <c r="S3" i="1"/>
  <c r="Y3" i="1"/>
  <c r="AD3" i="1"/>
  <c r="X3" i="1"/>
  <c r="J3" i="10" l="1"/>
  <c r="D3" i="10"/>
  <c r="R3" i="1"/>
  <c r="F3" i="10"/>
  <c r="A2" i="10"/>
  <c r="C3" i="1"/>
  <c r="E3" i="10"/>
  <c r="N3" i="10"/>
  <c r="C3" i="10"/>
  <c r="P3" i="10"/>
  <c r="K3" i="10"/>
  <c r="Y3" i="10"/>
  <c r="D3" i="7"/>
  <c r="E3" i="7"/>
  <c r="F3" i="7"/>
  <c r="G3" i="7"/>
  <c r="H3" i="7"/>
  <c r="I3" i="7"/>
  <c r="J3" i="7"/>
  <c r="N3" i="7"/>
  <c r="C3" i="7"/>
  <c r="A2" i="7"/>
  <c r="F3" i="1"/>
  <c r="AE3" i="1"/>
  <c r="H3" i="1"/>
  <c r="AA3" i="1"/>
  <c r="A2" i="1"/>
  <c r="AC3" i="1"/>
  <c r="D3" i="1"/>
  <c r="E3" i="1"/>
  <c r="L3" i="1"/>
  <c r="I3" i="1"/>
  <c r="G3" i="1"/>
  <c r="N3" i="1"/>
  <c r="J3" i="1"/>
  <c r="K3" i="1"/>
  <c r="P3" i="1"/>
  <c r="O3" i="1"/>
  <c r="M3" i="1"/>
</calcChain>
</file>

<file path=xl/comments1.xml><?xml version="1.0" encoding="utf-8"?>
<comments xmlns="http://schemas.openxmlformats.org/spreadsheetml/2006/main">
  <authors>
    <author>Texas</author>
  </authors>
  <commentList>
    <comment ref="AQ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Far o rödhårig dotter</t>
        </r>
      </text>
    </comment>
    <comment ref="AV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off duty</t>
        </r>
      </text>
    </comment>
    <comment ref="BF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blekblondin</t>
        </r>
      </text>
    </comment>
    <comment ref="BI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off duty</t>
        </r>
      </text>
    </comment>
    <comment ref="BU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off duty</t>
        </r>
      </text>
    </comment>
    <comment ref="O12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Till stor del i disken!</t>
        </r>
      </text>
    </comment>
    <comment ref="O49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aka Fantomen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2 ggr!</t>
        </r>
      </text>
    </comment>
  </commentList>
</comments>
</file>

<file path=xl/comments2.xml><?xml version="1.0" encoding="utf-8"?>
<comments xmlns="http://schemas.openxmlformats.org/spreadsheetml/2006/main">
  <authors>
    <author>Texas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sen ankomst och vid annat bord men dock...</t>
        </r>
      </text>
    </comment>
  </commentList>
</comments>
</file>

<file path=xl/comments3.xml><?xml version="1.0" encoding="utf-8"?>
<comments xmlns="http://schemas.openxmlformats.org/spreadsheetml/2006/main">
  <authors>
    <author>Texas</author>
  </authors>
  <commentList>
    <comment ref="J7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</t>
        </r>
      </text>
    </comment>
    <comment ref="M7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</t>
        </r>
      </text>
    </comment>
    <comment ref="O7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</t>
        </r>
      </text>
    </comment>
    <comment ref="R7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</t>
        </r>
      </text>
    </comment>
    <comment ref="U7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</t>
        </r>
      </text>
    </comment>
    <comment ref="Z7" authorId="0">
      <text>
        <r>
          <rPr>
            <b/>
            <sz val="9"/>
            <color indexed="81"/>
            <rFont val="Tahoma"/>
            <charset val="1"/>
          </rPr>
          <t>Texas:</t>
        </r>
        <r>
          <rPr>
            <sz val="9"/>
            <color indexed="81"/>
            <rFont val="Tahoma"/>
            <charset val="1"/>
          </rPr>
          <t xml:space="preserve">
ej cyklande</t>
        </r>
      </text>
    </comment>
  </commentList>
</comments>
</file>

<file path=xl/sharedStrings.xml><?xml version="1.0" encoding="utf-8"?>
<sst xmlns="http://schemas.openxmlformats.org/spreadsheetml/2006/main" count="194" uniqueCount="133">
  <si>
    <t>Antal Söndagsmöten</t>
  </si>
  <si>
    <t>Evenemang</t>
  </si>
  <si>
    <t>Wicke</t>
  </si>
  <si>
    <t>Brad</t>
  </si>
  <si>
    <t>Dennis</t>
  </si>
  <si>
    <t>Texas</t>
  </si>
  <si>
    <t>Snoddas</t>
  </si>
  <si>
    <t>Larsson</t>
  </si>
  <si>
    <t>Sven</t>
  </si>
  <si>
    <t>Gina</t>
  </si>
  <si>
    <t>Ö.G.</t>
  </si>
  <si>
    <t>Tessan</t>
  </si>
  <si>
    <t>Drazenko</t>
  </si>
  <si>
    <t>Medlemmar</t>
  </si>
  <si>
    <t>Kök</t>
  </si>
  <si>
    <t>Disk</t>
  </si>
  <si>
    <t>Bar</t>
  </si>
  <si>
    <t>Art/ort</t>
  </si>
  <si>
    <t>Gästspelare</t>
  </si>
  <si>
    <t>Benny</t>
  </si>
  <si>
    <t>Linda LM</t>
  </si>
  <si>
    <t>Linda</t>
  </si>
  <si>
    <t>Dr Björk</t>
  </si>
  <si>
    <t>Paulina</t>
  </si>
  <si>
    <t>Doc</t>
  </si>
  <si>
    <t>Kjell H</t>
  </si>
  <si>
    <t>Andra möten</t>
  </si>
  <si>
    <t>Bosse</t>
  </si>
  <si>
    <t>Dragan</t>
  </si>
  <si>
    <t>Biljana</t>
  </si>
  <si>
    <t>Ysta-Bosse</t>
  </si>
  <si>
    <t>Gäster</t>
  </si>
  <si>
    <t>Skuggan</t>
  </si>
  <si>
    <t>Bullen</t>
  </si>
  <si>
    <t>Petra</t>
  </si>
  <si>
    <t>Henrietta</t>
  </si>
  <si>
    <t>Chen</t>
  </si>
  <si>
    <t>Sara</t>
  </si>
  <si>
    <t>Motståndare</t>
  </si>
  <si>
    <t>Dan</t>
  </si>
  <si>
    <t>Gatte</t>
  </si>
  <si>
    <t>Henning</t>
  </si>
  <si>
    <t>Håkan</t>
  </si>
  <si>
    <t>Pålle</t>
  </si>
  <si>
    <t>Pizzamöte</t>
  </si>
  <si>
    <t>Slottstaden</t>
  </si>
  <si>
    <t>Tommy Hallberg</t>
  </si>
  <si>
    <t>Ylf</t>
  </si>
  <si>
    <t>Ami</t>
  </si>
  <si>
    <t>Gisela</t>
  </si>
  <si>
    <t>Maja</t>
  </si>
  <si>
    <t>Ma</t>
  </si>
  <si>
    <t>Stefan</t>
  </si>
  <si>
    <t>Lucia</t>
  </si>
  <si>
    <t>Hasse</t>
  </si>
  <si>
    <t>Gurkan</t>
  </si>
  <si>
    <t>Olle</t>
  </si>
  <si>
    <t>ÖG</t>
  </si>
  <si>
    <t>Pia-Jeanette</t>
  </si>
  <si>
    <t>Gunilla</t>
  </si>
  <si>
    <t>Pia</t>
  </si>
  <si>
    <t>Stor glad man</t>
  </si>
  <si>
    <t>Bautafest  Drazenko 50</t>
  </si>
  <si>
    <t>Martin</t>
  </si>
  <si>
    <t>Le Colisé</t>
  </si>
  <si>
    <t>Emma B</t>
  </si>
  <si>
    <t>Mats</t>
  </si>
  <si>
    <t>Boppicuré på Enoteca</t>
  </si>
  <si>
    <t>Lotta</t>
  </si>
  <si>
    <t>Bataljboule mot Tipsklubben</t>
  </si>
  <si>
    <t>Magnus</t>
  </si>
  <si>
    <t>Brorsan</t>
  </si>
  <si>
    <t>Putte</t>
  </si>
  <si>
    <t>Bupcykling</t>
  </si>
  <si>
    <t>Bonny</t>
  </si>
  <si>
    <t>Magda</t>
  </si>
  <si>
    <t>Eva N</t>
  </si>
  <si>
    <t>Ystabosse</t>
  </si>
  <si>
    <t>Jeanette W</t>
  </si>
  <si>
    <t>Peo</t>
  </si>
  <si>
    <t>ÖG 66!</t>
  </si>
  <si>
    <t>Mumme (Mohammed)</t>
  </si>
  <si>
    <t>13 år sedan Jean-Pierres bortg.</t>
  </si>
  <si>
    <t>Uffe P</t>
  </si>
  <si>
    <t>Håkan Mif</t>
  </si>
  <si>
    <t>Helle</t>
  </si>
  <si>
    <t>Mumme</t>
  </si>
  <si>
    <t>Bentley</t>
  </si>
  <si>
    <t>Sara 2</t>
  </si>
  <si>
    <t>Johanna C</t>
  </si>
  <si>
    <t>Selma</t>
  </si>
  <si>
    <t>Diana</t>
  </si>
  <si>
    <t>Sada 3</t>
  </si>
  <si>
    <t>Aigo (Aikova, Aigao)</t>
  </si>
  <si>
    <t>Hang-arounds</t>
  </si>
  <si>
    <t>Nathalie Destacamp</t>
  </si>
  <si>
    <t>Patrik</t>
  </si>
  <si>
    <t>Stefan R</t>
  </si>
  <si>
    <t>Mats Kock</t>
  </si>
  <si>
    <t>Lotta R</t>
  </si>
  <si>
    <t>Henri1</t>
  </si>
  <si>
    <t>Mats X</t>
  </si>
  <si>
    <t>Fam Gina</t>
  </si>
  <si>
    <t>Denise</t>
  </si>
  <si>
    <t>Lelle</t>
  </si>
  <si>
    <t>Torbjörn I</t>
  </si>
  <si>
    <t>Elena</t>
  </si>
  <si>
    <t>Tommy Carlsberg</t>
  </si>
  <si>
    <t>Bo &amp; Martina</t>
  </si>
  <si>
    <t>Connie</t>
  </si>
  <si>
    <t>Emelie</t>
  </si>
  <si>
    <t>Jakob</t>
  </si>
  <si>
    <t>Sara m son</t>
  </si>
  <si>
    <t>Changs dotter o son</t>
  </si>
  <si>
    <t>Roger M</t>
  </si>
  <si>
    <t>Bernt-Åke</t>
  </si>
  <si>
    <t>Stefan Israel</t>
  </si>
  <si>
    <t>Rolle</t>
  </si>
  <si>
    <t>Trixi</t>
  </si>
  <si>
    <t>Emil</t>
  </si>
  <si>
    <t>Karlsson</t>
  </si>
  <si>
    <t>Christina</t>
  </si>
  <si>
    <t>Pias son</t>
  </si>
  <si>
    <t>Pierre L</t>
  </si>
  <si>
    <t>Bettan</t>
  </si>
  <si>
    <t>"Pias syrra"</t>
  </si>
  <si>
    <t>Louise</t>
  </si>
  <si>
    <t>Milfen</t>
  </si>
  <si>
    <t>Stephen</t>
  </si>
  <si>
    <t>Sue</t>
  </si>
  <si>
    <t>Honda-Roger m hustru</t>
  </si>
  <si>
    <t>Bengt L</t>
  </si>
  <si>
    <t>Snö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</si>
</sst>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.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7" xfId="0" applyNumberForma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1" fillId="0" borderId="32" xfId="0" applyFont="1" applyFill="1" applyBorder="1" applyAlignment="1"/>
    <xf numFmtId="0" fontId="3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/>
    <xf numFmtId="0" fontId="1" fillId="0" borderId="13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9" xfId="0" applyFont="1" applyBorder="1" applyAlignment="1"/>
    <xf numFmtId="1" fontId="3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4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59"/>
  <sheetViews>
    <sheetView tabSelected="1" zoomScaleNormal="100" workbookViewId="0">
      <pane xSplit="1" ySplit="3" topLeftCell="Y4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1" max="1" width="20.140625" style="23" bestFit="1" customWidth="1"/>
    <col min="2" max="2" width="7.28515625" style="5" bestFit="1" customWidth="1"/>
    <col min="3" max="3" width="6" style="5" customWidth="1"/>
    <col min="4" max="4" width="4.85546875" style="1" bestFit="1" customWidth="1"/>
    <col min="5" max="5" width="7.140625" style="1" customWidth="1"/>
    <col min="6" max="6" width="4.5703125" style="1" bestFit="1" customWidth="1"/>
    <col min="7" max="7" width="7.5703125" style="1" bestFit="1" customWidth="1"/>
    <col min="8" max="8" width="5.42578125" style="1" bestFit="1" customWidth="1"/>
    <col min="9" max="9" width="8.28515625" style="1" bestFit="1" customWidth="1"/>
    <col min="10" max="10" width="5" style="1" bestFit="1" customWidth="1"/>
    <col min="11" max="11" width="7" style="1" bestFit="1" customWidth="1"/>
    <col min="12" max="12" width="6" style="1" bestFit="1" customWidth="1"/>
    <col min="13" max="13" width="6.28515625" style="1" bestFit="1" customWidth="1"/>
    <col min="14" max="14" width="5" style="1" customWidth="1"/>
    <col min="15" max="15" width="8.85546875" style="1" customWidth="1"/>
    <col min="16" max="16" width="4.85546875" style="1" bestFit="1" customWidth="1"/>
    <col min="17" max="17" width="9.7109375" style="1" bestFit="1" customWidth="1"/>
    <col min="18" max="18" width="5.42578125" style="1" bestFit="1" customWidth="1"/>
    <col min="19" max="19" width="11.28515625" style="1" bestFit="1" customWidth="1"/>
    <col min="20" max="20" width="4.85546875" style="1" bestFit="1" customWidth="1"/>
    <col min="21" max="21" width="6.42578125" style="1" bestFit="1" customWidth="1"/>
    <col min="22" max="23" width="6.42578125" style="1" customWidth="1"/>
    <col min="24" max="24" width="6.28515625" style="1" bestFit="1" customWidth="1"/>
    <col min="25" max="25" width="5.7109375" style="5" bestFit="1" customWidth="1"/>
    <col min="26" max="26" width="21" style="22" bestFit="1" customWidth="1"/>
    <col min="27" max="27" width="5.28515625" style="22" bestFit="1" customWidth="1"/>
    <col min="28" max="28" width="19.7109375" style="22" bestFit="1" customWidth="1"/>
    <col min="29" max="29" width="6.5703125" style="5" bestFit="1" customWidth="1"/>
    <col min="30" max="30" width="8.28515625" style="1" bestFit="1" customWidth="1"/>
    <col min="31" max="31" width="5.42578125" style="22" bestFit="1" customWidth="1"/>
    <col min="32" max="32" width="12.42578125" style="1" bestFit="1" customWidth="1"/>
    <col min="33" max="33" width="6.28515625" style="1" bestFit="1" customWidth="1"/>
    <col min="34" max="34" width="4.7109375" style="1" bestFit="1" customWidth="1"/>
    <col min="35" max="35" width="6.28515625" style="1" bestFit="1" customWidth="1"/>
    <col min="36" max="36" width="7.5703125" style="1" bestFit="1" customWidth="1"/>
    <col min="37" max="37" width="5.7109375" style="1" bestFit="1" customWidth="1"/>
    <col min="38" max="38" width="8.5703125" style="1" bestFit="1" customWidth="1"/>
    <col min="39" max="39" width="4.28515625" style="1" bestFit="1" customWidth="1"/>
    <col min="40" max="40" width="8.28515625" style="1" bestFit="1" customWidth="1"/>
    <col min="41" max="41" width="6.7109375" style="1" bestFit="1" customWidth="1"/>
    <col min="42" max="42" width="4.85546875" style="1" bestFit="1" customWidth="1"/>
    <col min="43" max="43" width="11.85546875" style="1" bestFit="1" customWidth="1"/>
    <col min="44" max="44" width="9.140625" style="1" bestFit="1" customWidth="1"/>
    <col min="45" max="45" width="5.85546875" style="1" bestFit="1" customWidth="1"/>
    <col min="46" max="46" width="6.42578125" style="1" bestFit="1" customWidth="1"/>
    <col min="47" max="47" width="5.85546875" style="1" bestFit="1" customWidth="1"/>
    <col min="48" max="48" width="3.7109375" style="1" bestFit="1" customWidth="1"/>
    <col min="49" max="49" width="8.140625" style="1" bestFit="1" customWidth="1"/>
    <col min="50" max="50" width="15.7109375" style="1" bestFit="1" customWidth="1"/>
    <col min="51" max="51" width="10.85546875" style="1" bestFit="1" customWidth="1"/>
    <col min="52" max="52" width="7.42578125" style="1" bestFit="1" customWidth="1"/>
    <col min="53" max="53" width="9.28515625" style="1" bestFit="1" customWidth="1"/>
    <col min="54" max="54" width="6.42578125" style="1" bestFit="1" customWidth="1"/>
    <col min="55" max="55" width="18" style="1" bestFit="1" customWidth="1"/>
    <col min="56" max="56" width="8.28515625" style="1" bestFit="1" customWidth="1"/>
    <col min="57" max="58" width="6.7109375" style="1" bestFit="1" customWidth="1"/>
    <col min="59" max="59" width="5.140625" style="1" bestFit="1" customWidth="1"/>
    <col min="60" max="60" width="19.85546875" style="1" bestFit="1" customWidth="1"/>
    <col min="61" max="61" width="9.7109375" style="1" bestFit="1" customWidth="1"/>
    <col min="62" max="62" width="8.28515625" style="1" bestFit="1" customWidth="1"/>
    <col min="63" max="63" width="7" style="1" bestFit="1" customWidth="1"/>
    <col min="64" max="64" width="5.42578125" style="1" bestFit="1" customWidth="1"/>
    <col min="65" max="65" width="10" style="1" bestFit="1" customWidth="1"/>
    <col min="66" max="66" width="6.7109375" style="1" bestFit="1" customWidth="1"/>
    <col min="67" max="67" width="18" style="1" bestFit="1" customWidth="1"/>
    <col min="68" max="68" width="5.85546875" style="1" bestFit="1" customWidth="1"/>
    <col min="69" max="69" width="8.28515625" style="1" bestFit="1" customWidth="1"/>
    <col min="70" max="70" width="7.42578125" style="1" bestFit="1" customWidth="1"/>
    <col min="71" max="71" width="8" style="1" bestFit="1" customWidth="1"/>
    <col min="72" max="72" width="5.140625" style="1" bestFit="1" customWidth="1"/>
    <col min="73" max="73" width="10.5703125" style="1" bestFit="1" customWidth="1"/>
    <col min="74" max="74" width="4.28515625" style="1" bestFit="1" customWidth="1"/>
    <col min="75" max="75" width="11.28515625" style="1" bestFit="1" customWidth="1"/>
    <col min="76" max="76" width="7.85546875" style="1" bestFit="1" customWidth="1"/>
    <col min="77" max="77" width="4.28515625" style="1" bestFit="1" customWidth="1"/>
    <col min="78" max="78" width="4.42578125" style="1" bestFit="1" customWidth="1"/>
    <col min="79" max="79" width="6" style="1" bestFit="1" customWidth="1"/>
    <col min="80" max="85" width="9.140625" style="1"/>
  </cols>
  <sheetData>
    <row r="1" spans="1:79" x14ac:dyDescent="0.2">
      <c r="A1" s="41" t="s">
        <v>0</v>
      </c>
      <c r="B1" s="116" t="s">
        <v>13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20"/>
      <c r="O1" s="116" t="s">
        <v>16</v>
      </c>
      <c r="P1" s="117"/>
      <c r="Q1" s="117"/>
      <c r="R1" s="117"/>
      <c r="S1" s="117"/>
      <c r="T1" s="117"/>
      <c r="U1" s="117"/>
      <c r="V1" s="117"/>
      <c r="W1" s="117"/>
      <c r="X1" s="117"/>
      <c r="Y1" s="118" t="s">
        <v>14</v>
      </c>
      <c r="Z1" s="119"/>
      <c r="AA1" s="119"/>
      <c r="AB1" s="81"/>
      <c r="AC1" s="74" t="s">
        <v>15</v>
      </c>
      <c r="AD1" s="77"/>
      <c r="AE1" s="74"/>
      <c r="AF1" s="116" t="s">
        <v>94</v>
      </c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20"/>
    </row>
    <row r="2" spans="1:79" x14ac:dyDescent="0.2">
      <c r="A2" s="42">
        <f>COUNT(A4:A57)</f>
        <v>52</v>
      </c>
      <c r="B2" s="31" t="s">
        <v>87</v>
      </c>
      <c r="C2" s="25" t="s">
        <v>27</v>
      </c>
      <c r="D2" s="75" t="s">
        <v>3</v>
      </c>
      <c r="E2" s="25" t="s">
        <v>4</v>
      </c>
      <c r="F2" s="11" t="s">
        <v>24</v>
      </c>
      <c r="G2" s="11" t="s">
        <v>7</v>
      </c>
      <c r="H2" s="11" t="s">
        <v>21</v>
      </c>
      <c r="I2" s="11" t="s">
        <v>6</v>
      </c>
      <c r="J2" s="11" t="s">
        <v>8</v>
      </c>
      <c r="K2" s="11" t="s">
        <v>11</v>
      </c>
      <c r="L2" s="11" t="s">
        <v>5</v>
      </c>
      <c r="M2" s="11" t="s">
        <v>2</v>
      </c>
      <c r="N2" s="60" t="s">
        <v>10</v>
      </c>
      <c r="O2" s="19" t="s">
        <v>12</v>
      </c>
      <c r="P2" s="62" t="s">
        <v>9</v>
      </c>
      <c r="Q2" s="11" t="s">
        <v>89</v>
      </c>
      <c r="R2" s="25" t="s">
        <v>53</v>
      </c>
      <c r="S2" s="25" t="s">
        <v>58</v>
      </c>
      <c r="T2" s="25" t="s">
        <v>37</v>
      </c>
      <c r="U2" s="25" t="s">
        <v>88</v>
      </c>
      <c r="V2" s="25" t="s">
        <v>92</v>
      </c>
      <c r="W2" s="25" t="s">
        <v>90</v>
      </c>
      <c r="X2" s="34" t="s">
        <v>52</v>
      </c>
      <c r="Y2" s="31" t="s">
        <v>36</v>
      </c>
      <c r="Z2" s="62" t="s">
        <v>81</v>
      </c>
      <c r="AA2" s="34" t="s">
        <v>51</v>
      </c>
      <c r="AB2" s="31" t="s">
        <v>93</v>
      </c>
      <c r="AC2" s="25" t="s">
        <v>29</v>
      </c>
      <c r="AD2" s="75" t="s">
        <v>91</v>
      </c>
      <c r="AE2" s="114" t="s">
        <v>50</v>
      </c>
      <c r="AF2" s="122" t="s">
        <v>59</v>
      </c>
      <c r="AG2" s="25" t="s">
        <v>49</v>
      </c>
      <c r="AH2" s="11" t="s">
        <v>119</v>
      </c>
      <c r="AI2" s="25" t="s">
        <v>100</v>
      </c>
      <c r="AJ2" s="25" t="s">
        <v>70</v>
      </c>
      <c r="AK2" s="25" t="s">
        <v>106</v>
      </c>
      <c r="AL2" s="25" t="s">
        <v>105</v>
      </c>
      <c r="AM2" s="25" t="s">
        <v>79</v>
      </c>
      <c r="AN2" s="11" t="s">
        <v>32</v>
      </c>
      <c r="AO2" s="25" t="s">
        <v>103</v>
      </c>
      <c r="AP2" s="25" t="s">
        <v>104</v>
      </c>
      <c r="AQ2" s="25" t="s">
        <v>108</v>
      </c>
      <c r="AR2" s="25" t="s">
        <v>102</v>
      </c>
      <c r="AS2" s="25" t="s">
        <v>111</v>
      </c>
      <c r="AT2" s="11" t="s">
        <v>126</v>
      </c>
      <c r="AU2" s="11" t="s">
        <v>127</v>
      </c>
      <c r="AV2" s="25" t="s">
        <v>60</v>
      </c>
      <c r="AW2" s="25" t="s">
        <v>97</v>
      </c>
      <c r="AX2" s="25" t="s">
        <v>107</v>
      </c>
      <c r="AY2" s="11" t="s">
        <v>125</v>
      </c>
      <c r="AZ2" s="11" t="s">
        <v>131</v>
      </c>
      <c r="BA2" s="11" t="s">
        <v>115</v>
      </c>
      <c r="BB2" s="11" t="s">
        <v>124</v>
      </c>
      <c r="BC2" s="113" t="s">
        <v>113</v>
      </c>
      <c r="BD2" s="11" t="s">
        <v>121</v>
      </c>
      <c r="BE2" s="25" t="s">
        <v>109</v>
      </c>
      <c r="BF2" s="25" t="s">
        <v>110</v>
      </c>
      <c r="BG2" s="25" t="s">
        <v>85</v>
      </c>
      <c r="BH2" s="11" t="s">
        <v>130</v>
      </c>
      <c r="BI2" s="11" t="s">
        <v>89</v>
      </c>
      <c r="BJ2" s="11" t="s">
        <v>120</v>
      </c>
      <c r="BK2" s="25" t="s">
        <v>99</v>
      </c>
      <c r="BL2" s="25" t="s">
        <v>53</v>
      </c>
      <c r="BM2" s="25" t="s">
        <v>98</v>
      </c>
      <c r="BN2" s="25" t="s">
        <v>101</v>
      </c>
      <c r="BO2" s="25" t="s">
        <v>95</v>
      </c>
      <c r="BP2" s="25" t="s">
        <v>96</v>
      </c>
      <c r="BQ2" s="11" t="s">
        <v>122</v>
      </c>
      <c r="BR2" s="11" t="s">
        <v>123</v>
      </c>
      <c r="BS2" s="11" t="s">
        <v>114</v>
      </c>
      <c r="BT2" s="11" t="s">
        <v>117</v>
      </c>
      <c r="BU2" s="25" t="s">
        <v>112</v>
      </c>
      <c r="BV2" s="11" t="s">
        <v>132</v>
      </c>
      <c r="BW2" s="11" t="s">
        <v>116</v>
      </c>
      <c r="BX2" s="11" t="s">
        <v>128</v>
      </c>
      <c r="BY2" s="11" t="s">
        <v>129</v>
      </c>
      <c r="BZ2" s="11" t="s">
        <v>118</v>
      </c>
      <c r="CA2" s="12" t="s">
        <v>83</v>
      </c>
    </row>
    <row r="3" spans="1:79" ht="13.5" thickBot="1" x14ac:dyDescent="0.25">
      <c r="A3" s="47"/>
      <c r="B3" s="85">
        <f t="shared" ref="B3:S3" si="0">SUM(B4:B118)</f>
        <v>1</v>
      </c>
      <c r="C3" s="26">
        <f t="shared" si="0"/>
        <v>47</v>
      </c>
      <c r="D3" s="86">
        <f t="shared" si="0"/>
        <v>47</v>
      </c>
      <c r="E3" s="26">
        <f t="shared" si="0"/>
        <v>40</v>
      </c>
      <c r="F3" s="67">
        <f t="shared" si="0"/>
        <v>19</v>
      </c>
      <c r="G3" s="13">
        <f t="shared" si="0"/>
        <v>4</v>
      </c>
      <c r="H3" s="13">
        <f t="shared" si="0"/>
        <v>1</v>
      </c>
      <c r="I3" s="13">
        <f t="shared" si="0"/>
        <v>0</v>
      </c>
      <c r="J3" s="13">
        <f t="shared" si="0"/>
        <v>11</v>
      </c>
      <c r="K3" s="13">
        <f t="shared" si="0"/>
        <v>7</v>
      </c>
      <c r="L3" s="13">
        <f t="shared" si="0"/>
        <v>25</v>
      </c>
      <c r="M3" s="13">
        <f t="shared" si="0"/>
        <v>39</v>
      </c>
      <c r="N3" s="61">
        <f t="shared" si="0"/>
        <v>51</v>
      </c>
      <c r="O3" s="17">
        <f>SUM(O4:O118)</f>
        <v>6</v>
      </c>
      <c r="P3" s="63">
        <f t="shared" si="0"/>
        <v>37</v>
      </c>
      <c r="Q3" s="13">
        <f t="shared" si="0"/>
        <v>6</v>
      </c>
      <c r="R3" s="26">
        <f t="shared" si="0"/>
        <v>19</v>
      </c>
      <c r="S3" s="26">
        <f t="shared" si="0"/>
        <v>23</v>
      </c>
      <c r="T3" s="26">
        <f t="shared" ref="T3:AE3" si="1">SUM(T4:T118)</f>
        <v>10</v>
      </c>
      <c r="U3" s="26">
        <f t="shared" si="1"/>
        <v>4</v>
      </c>
      <c r="V3" s="26">
        <f t="shared" si="1"/>
        <v>1</v>
      </c>
      <c r="W3" s="26">
        <f t="shared" si="1"/>
        <v>1</v>
      </c>
      <c r="X3" s="35">
        <f t="shared" si="1"/>
        <v>10</v>
      </c>
      <c r="Y3" s="85">
        <f t="shared" si="1"/>
        <v>7</v>
      </c>
      <c r="Z3" s="63">
        <f t="shared" si="1"/>
        <v>33</v>
      </c>
      <c r="AA3" s="35">
        <f t="shared" si="1"/>
        <v>9</v>
      </c>
      <c r="AB3" s="85">
        <f t="shared" si="1"/>
        <v>14</v>
      </c>
      <c r="AC3" s="26">
        <f t="shared" si="1"/>
        <v>9</v>
      </c>
      <c r="AD3" s="86">
        <f t="shared" si="1"/>
        <v>1</v>
      </c>
      <c r="AE3" s="115">
        <f t="shared" si="1"/>
        <v>45</v>
      </c>
      <c r="AF3" s="123">
        <f t="shared" ref="AF3:CA3" si="2">SUM(AF4:AF118)</f>
        <v>32</v>
      </c>
      <c r="AG3" s="26">
        <f t="shared" si="2"/>
        <v>19</v>
      </c>
      <c r="AH3" s="26">
        <f t="shared" si="2"/>
        <v>9</v>
      </c>
      <c r="AI3" s="26">
        <f t="shared" si="2"/>
        <v>7</v>
      </c>
      <c r="AJ3" s="26">
        <f t="shared" si="2"/>
        <v>6</v>
      </c>
      <c r="AK3" s="26">
        <f t="shared" si="2"/>
        <v>5</v>
      </c>
      <c r="AL3" s="26">
        <f t="shared" si="2"/>
        <v>5</v>
      </c>
      <c r="AM3" s="26">
        <f t="shared" si="2"/>
        <v>4</v>
      </c>
      <c r="AN3" s="26">
        <f t="shared" si="2"/>
        <v>4</v>
      </c>
      <c r="AO3" s="26">
        <f t="shared" si="2"/>
        <v>3</v>
      </c>
      <c r="AP3" s="26">
        <f t="shared" si="2"/>
        <v>3</v>
      </c>
      <c r="AQ3" s="26">
        <f t="shared" si="2"/>
        <v>2</v>
      </c>
      <c r="AR3" s="26">
        <f t="shared" si="2"/>
        <v>2</v>
      </c>
      <c r="AS3" s="26">
        <f t="shared" si="2"/>
        <v>2</v>
      </c>
      <c r="AT3" s="26">
        <f t="shared" si="2"/>
        <v>2</v>
      </c>
      <c r="AU3" s="26">
        <f t="shared" si="2"/>
        <v>2</v>
      </c>
      <c r="AV3" s="26">
        <f t="shared" si="2"/>
        <v>2</v>
      </c>
      <c r="AW3" s="26">
        <f t="shared" si="2"/>
        <v>2</v>
      </c>
      <c r="AX3" s="26">
        <f t="shared" si="2"/>
        <v>2</v>
      </c>
      <c r="AY3" s="26">
        <f t="shared" si="2"/>
        <v>1</v>
      </c>
      <c r="AZ3" s="26">
        <f t="shared" si="2"/>
        <v>1</v>
      </c>
      <c r="BA3" s="26">
        <f t="shared" si="2"/>
        <v>1</v>
      </c>
      <c r="BB3" s="26">
        <f t="shared" si="2"/>
        <v>1</v>
      </c>
      <c r="BC3" s="26">
        <f t="shared" si="2"/>
        <v>1</v>
      </c>
      <c r="BD3" s="26">
        <f t="shared" si="2"/>
        <v>1</v>
      </c>
      <c r="BE3" s="26">
        <f t="shared" si="2"/>
        <v>1</v>
      </c>
      <c r="BF3" s="26">
        <f t="shared" si="2"/>
        <v>1</v>
      </c>
      <c r="BG3" s="26">
        <f t="shared" si="2"/>
        <v>1</v>
      </c>
      <c r="BH3" s="26">
        <f t="shared" si="2"/>
        <v>1</v>
      </c>
      <c r="BI3" s="26">
        <f t="shared" si="2"/>
        <v>1</v>
      </c>
      <c r="BJ3" s="26">
        <f t="shared" si="2"/>
        <v>1</v>
      </c>
      <c r="BK3" s="26">
        <f t="shared" si="2"/>
        <v>1</v>
      </c>
      <c r="BL3" s="26">
        <f t="shared" si="2"/>
        <v>1</v>
      </c>
      <c r="BM3" s="26">
        <f t="shared" si="2"/>
        <v>1</v>
      </c>
      <c r="BN3" s="26">
        <f t="shared" si="2"/>
        <v>1</v>
      </c>
      <c r="BO3" s="26">
        <f t="shared" si="2"/>
        <v>1</v>
      </c>
      <c r="BP3" s="26">
        <f t="shared" si="2"/>
        <v>1</v>
      </c>
      <c r="BQ3" s="26">
        <f t="shared" si="2"/>
        <v>1</v>
      </c>
      <c r="BR3" s="26">
        <f t="shared" si="2"/>
        <v>1</v>
      </c>
      <c r="BS3" s="26">
        <f t="shared" si="2"/>
        <v>1</v>
      </c>
      <c r="BT3" s="26">
        <f t="shared" si="2"/>
        <v>1</v>
      </c>
      <c r="BU3" s="26">
        <f t="shared" si="2"/>
        <v>1</v>
      </c>
      <c r="BV3" s="26">
        <f t="shared" si="2"/>
        <v>1</v>
      </c>
      <c r="BW3" s="26">
        <f t="shared" si="2"/>
        <v>1</v>
      </c>
      <c r="BX3" s="26">
        <f t="shared" si="2"/>
        <v>1</v>
      </c>
      <c r="BY3" s="26">
        <f t="shared" si="2"/>
        <v>1</v>
      </c>
      <c r="BZ3" s="26">
        <f t="shared" si="2"/>
        <v>1</v>
      </c>
      <c r="CA3" s="112">
        <f t="shared" si="2"/>
        <v>1</v>
      </c>
    </row>
    <row r="4" spans="1:79" x14ac:dyDescent="0.2">
      <c r="A4" s="47">
        <v>42372</v>
      </c>
      <c r="B4" s="4"/>
      <c r="C4" s="5">
        <v>1</v>
      </c>
      <c r="D4" s="5">
        <v>1</v>
      </c>
      <c r="E4" s="32">
        <v>1</v>
      </c>
      <c r="F4" s="5"/>
      <c r="G4" s="5"/>
      <c r="H4" s="5"/>
      <c r="I4" s="5"/>
      <c r="J4" s="5"/>
      <c r="K4" s="5">
        <v>1</v>
      </c>
      <c r="L4" s="5">
        <v>1</v>
      </c>
      <c r="M4" s="5">
        <v>1</v>
      </c>
      <c r="N4" s="6">
        <v>1</v>
      </c>
      <c r="O4" s="27"/>
      <c r="P4" s="28"/>
      <c r="Q4" s="28"/>
      <c r="R4" s="28"/>
      <c r="S4" s="28">
        <v>1</v>
      </c>
      <c r="T4" s="28"/>
      <c r="U4" s="28"/>
      <c r="V4" s="28"/>
      <c r="W4" s="28"/>
      <c r="X4" s="28">
        <v>1</v>
      </c>
      <c r="Y4" s="27"/>
      <c r="Z4" s="87"/>
      <c r="AA4" s="88">
        <v>1</v>
      </c>
      <c r="AB4" s="89"/>
      <c r="AC4" s="28"/>
      <c r="AD4" s="28"/>
      <c r="AE4" s="29">
        <v>1</v>
      </c>
      <c r="AF4" s="27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>
        <v>1</v>
      </c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9"/>
    </row>
    <row r="5" spans="1:79" x14ac:dyDescent="0.2">
      <c r="A5" s="47">
        <v>42379</v>
      </c>
      <c r="B5" s="4"/>
      <c r="C5" s="5">
        <v>1</v>
      </c>
      <c r="D5" s="5">
        <v>1</v>
      </c>
      <c r="E5" s="5">
        <v>1</v>
      </c>
      <c r="F5" s="5"/>
      <c r="G5" s="5"/>
      <c r="H5" s="5"/>
      <c r="I5" s="5"/>
      <c r="J5" s="5"/>
      <c r="K5" s="5"/>
      <c r="L5" s="5">
        <v>1</v>
      </c>
      <c r="M5" s="5">
        <v>1</v>
      </c>
      <c r="N5" s="6">
        <v>1</v>
      </c>
      <c r="O5" s="4"/>
      <c r="P5" s="5">
        <v>1</v>
      </c>
      <c r="Q5" s="5"/>
      <c r="R5" s="5"/>
      <c r="S5" s="5">
        <v>1</v>
      </c>
      <c r="T5" s="5"/>
      <c r="U5" s="5"/>
      <c r="V5" s="5"/>
      <c r="W5" s="5"/>
      <c r="X5" s="5"/>
      <c r="Y5" s="4"/>
      <c r="AA5" s="37">
        <v>1</v>
      </c>
      <c r="AB5" s="55"/>
      <c r="AD5" s="5"/>
      <c r="AE5" s="6">
        <v>1</v>
      </c>
      <c r="AF5" s="4">
        <v>1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>
        <v>1</v>
      </c>
      <c r="BQ5" s="5"/>
      <c r="BR5" s="5"/>
      <c r="BS5" s="5"/>
      <c r="BT5" s="5"/>
      <c r="BU5" s="5"/>
      <c r="BV5" s="5"/>
      <c r="BW5" s="5"/>
      <c r="BX5" s="5"/>
      <c r="BY5" s="5"/>
      <c r="BZ5" s="5"/>
      <c r="CA5" s="6"/>
    </row>
    <row r="6" spans="1:79" x14ac:dyDescent="0.2">
      <c r="A6" s="47">
        <v>42386</v>
      </c>
      <c r="B6" s="4"/>
      <c r="C6" s="5">
        <v>1</v>
      </c>
      <c r="D6" s="5">
        <v>1</v>
      </c>
      <c r="E6" s="5"/>
      <c r="F6" s="5"/>
      <c r="G6" s="5"/>
      <c r="H6" s="5"/>
      <c r="I6" s="5"/>
      <c r="J6" s="5">
        <v>1</v>
      </c>
      <c r="K6" s="5"/>
      <c r="L6" s="5">
        <v>1</v>
      </c>
      <c r="M6" s="5">
        <v>1</v>
      </c>
      <c r="N6" s="6">
        <v>1</v>
      </c>
      <c r="O6" s="4"/>
      <c r="P6" s="5"/>
      <c r="Q6" s="5"/>
      <c r="R6" s="5"/>
      <c r="S6" s="5">
        <v>1</v>
      </c>
      <c r="T6" s="5"/>
      <c r="U6" s="5"/>
      <c r="V6" s="5"/>
      <c r="W6" s="5"/>
      <c r="X6" s="5">
        <v>1</v>
      </c>
      <c r="Y6" s="4"/>
      <c r="AA6" s="37">
        <v>1</v>
      </c>
      <c r="AB6" s="55"/>
      <c r="AD6" s="5"/>
      <c r="AE6" s="6">
        <v>1</v>
      </c>
      <c r="AF6" s="4">
        <v>1</v>
      </c>
      <c r="AG6" s="5"/>
      <c r="AH6" s="5"/>
      <c r="AI6" s="5"/>
      <c r="AJ6" s="5"/>
      <c r="AK6" s="5"/>
      <c r="AL6" s="5"/>
      <c r="AM6" s="5">
        <v>1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6"/>
    </row>
    <row r="7" spans="1:79" x14ac:dyDescent="0.2">
      <c r="A7" s="47">
        <v>42393</v>
      </c>
      <c r="B7" s="4"/>
      <c r="C7" s="5">
        <v>1</v>
      </c>
      <c r="D7" s="5">
        <v>1</v>
      </c>
      <c r="E7" s="5">
        <v>1</v>
      </c>
      <c r="F7" s="5"/>
      <c r="G7" s="5"/>
      <c r="H7" s="5"/>
      <c r="I7" s="5"/>
      <c r="J7" s="5"/>
      <c r="K7" s="5"/>
      <c r="L7" s="5">
        <v>1</v>
      </c>
      <c r="M7" s="5">
        <v>1</v>
      </c>
      <c r="N7" s="6">
        <v>1</v>
      </c>
      <c r="O7" s="4"/>
      <c r="P7" s="5"/>
      <c r="Q7" s="5"/>
      <c r="R7" s="5">
        <v>1</v>
      </c>
      <c r="S7" s="5">
        <v>1</v>
      </c>
      <c r="T7" s="5"/>
      <c r="U7" s="5"/>
      <c r="V7" s="5"/>
      <c r="W7" s="5"/>
      <c r="X7" s="5"/>
      <c r="Y7" s="4">
        <v>1</v>
      </c>
      <c r="AA7" s="37"/>
      <c r="AB7" s="55"/>
      <c r="AD7" s="5"/>
      <c r="AE7" s="6">
        <v>1</v>
      </c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>
        <v>1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>
        <v>1</v>
      </c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6"/>
    </row>
    <row r="8" spans="1:79" x14ac:dyDescent="0.2">
      <c r="A8" s="47">
        <v>42400</v>
      </c>
      <c r="B8" s="4"/>
      <c r="C8" s="5">
        <v>1</v>
      </c>
      <c r="D8" s="5">
        <v>1</v>
      </c>
      <c r="E8" s="5">
        <v>1</v>
      </c>
      <c r="F8" s="5"/>
      <c r="G8" s="5"/>
      <c r="H8" s="5"/>
      <c r="I8" s="5"/>
      <c r="J8" s="5"/>
      <c r="K8" s="5"/>
      <c r="L8" s="5">
        <v>1</v>
      </c>
      <c r="M8" s="5">
        <v>1</v>
      </c>
      <c r="N8" s="6">
        <v>1</v>
      </c>
      <c r="O8" s="4"/>
      <c r="P8" s="5">
        <v>1</v>
      </c>
      <c r="Q8" s="5"/>
      <c r="R8" s="5"/>
      <c r="S8" s="5">
        <v>1</v>
      </c>
      <c r="T8" s="5"/>
      <c r="U8" s="5"/>
      <c r="V8" s="5"/>
      <c r="W8" s="5"/>
      <c r="X8" s="5"/>
      <c r="Y8" s="4">
        <v>1</v>
      </c>
      <c r="AA8" s="37"/>
      <c r="AB8" s="55"/>
      <c r="AD8" s="5"/>
      <c r="AE8" s="6">
        <v>1</v>
      </c>
      <c r="AF8" s="4">
        <v>1</v>
      </c>
      <c r="AG8" s="5"/>
      <c r="AH8" s="5"/>
      <c r="AI8" s="5">
        <v>1</v>
      </c>
      <c r="AJ8" s="5"/>
      <c r="AK8" s="5"/>
      <c r="AL8" s="5"/>
      <c r="AM8" s="5"/>
      <c r="AN8" s="5"/>
      <c r="AO8" s="5">
        <v>1</v>
      </c>
      <c r="AP8" s="5"/>
      <c r="AQ8" s="5"/>
      <c r="AR8" s="5">
        <v>1</v>
      </c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>
        <v>1</v>
      </c>
      <c r="BL8" s="5">
        <v>1</v>
      </c>
      <c r="BM8" s="5"/>
      <c r="BN8" s="5">
        <v>1</v>
      </c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6"/>
    </row>
    <row r="9" spans="1:79" x14ac:dyDescent="0.2">
      <c r="A9" s="47">
        <v>42407</v>
      </c>
      <c r="B9" s="4"/>
      <c r="C9" s="5">
        <v>1</v>
      </c>
      <c r="D9" s="5">
        <v>1</v>
      </c>
      <c r="E9" s="5">
        <v>1</v>
      </c>
      <c r="F9" s="5"/>
      <c r="G9" s="5"/>
      <c r="H9" s="5"/>
      <c r="I9" s="5"/>
      <c r="J9" s="5"/>
      <c r="K9" s="5"/>
      <c r="L9" s="5"/>
      <c r="M9" s="5">
        <v>1</v>
      </c>
      <c r="N9" s="6">
        <v>1</v>
      </c>
      <c r="O9" s="4"/>
      <c r="P9" s="5">
        <v>1</v>
      </c>
      <c r="Q9" s="5"/>
      <c r="R9" s="5">
        <v>1</v>
      </c>
      <c r="S9" s="5"/>
      <c r="T9" s="5"/>
      <c r="U9" s="5"/>
      <c r="V9" s="5"/>
      <c r="W9" s="5"/>
      <c r="X9" s="5"/>
      <c r="Y9" s="4"/>
      <c r="AA9" s="37">
        <v>1</v>
      </c>
      <c r="AB9" s="55"/>
      <c r="AD9" s="5"/>
      <c r="AE9" s="6">
        <v>1</v>
      </c>
      <c r="AF9" s="4">
        <v>1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6"/>
    </row>
    <row r="10" spans="1:79" x14ac:dyDescent="0.2">
      <c r="A10" s="47">
        <v>42414</v>
      </c>
      <c r="B10" s="4"/>
      <c r="C10" s="5">
        <v>1</v>
      </c>
      <c r="D10" s="5">
        <v>1</v>
      </c>
      <c r="E10" s="5"/>
      <c r="F10" s="5"/>
      <c r="G10" s="5"/>
      <c r="H10" s="5"/>
      <c r="I10" s="5"/>
      <c r="J10" s="5"/>
      <c r="K10" s="5"/>
      <c r="L10" s="5">
        <v>1</v>
      </c>
      <c r="M10" s="5">
        <v>1</v>
      </c>
      <c r="N10" s="6">
        <v>1</v>
      </c>
      <c r="O10" s="4"/>
      <c r="P10" s="5">
        <v>1</v>
      </c>
      <c r="Q10" s="5"/>
      <c r="R10" s="5">
        <v>1</v>
      </c>
      <c r="S10" s="5"/>
      <c r="T10" s="5"/>
      <c r="U10" s="5"/>
      <c r="V10" s="5"/>
      <c r="W10" s="5"/>
      <c r="X10" s="5"/>
      <c r="Y10" s="4">
        <v>1</v>
      </c>
      <c r="AA10" s="37"/>
      <c r="AB10" s="55">
        <v>1</v>
      </c>
      <c r="AC10" s="5">
        <v>1</v>
      </c>
      <c r="AD10" s="5"/>
      <c r="AE10" s="6"/>
      <c r="AF10" s="4">
        <v>1</v>
      </c>
      <c r="AG10" s="5">
        <v>1</v>
      </c>
      <c r="AH10" s="5"/>
      <c r="AI10" s="5">
        <v>1</v>
      </c>
      <c r="AJ10" s="5">
        <v>1</v>
      </c>
      <c r="AK10" s="5">
        <v>1</v>
      </c>
      <c r="AL10" s="5">
        <v>1</v>
      </c>
      <c r="AM10" s="5"/>
      <c r="AN10" s="5"/>
      <c r="AO10" s="5"/>
      <c r="AP10" s="5">
        <v>1</v>
      </c>
      <c r="AQ10" s="5"/>
      <c r="AR10" s="5"/>
      <c r="AS10" s="5"/>
      <c r="AT10" s="5"/>
      <c r="AU10" s="5"/>
      <c r="AV10" s="5"/>
      <c r="AW10" s="5"/>
      <c r="AX10" s="5">
        <v>1</v>
      </c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6"/>
    </row>
    <row r="11" spans="1:79" x14ac:dyDescent="0.2">
      <c r="A11" s="47">
        <v>42421</v>
      </c>
      <c r="B11" s="4"/>
      <c r="C11" s="5">
        <v>1</v>
      </c>
      <c r="D11" s="5">
        <v>1</v>
      </c>
      <c r="E11" s="5"/>
      <c r="F11" s="5"/>
      <c r="G11" s="5"/>
      <c r="H11" s="5"/>
      <c r="I11" s="5"/>
      <c r="J11" s="5"/>
      <c r="K11" s="5"/>
      <c r="L11" s="5">
        <v>1</v>
      </c>
      <c r="M11" s="5">
        <v>1</v>
      </c>
      <c r="N11" s="6">
        <v>1</v>
      </c>
      <c r="O11" s="4"/>
      <c r="P11" s="5">
        <v>1</v>
      </c>
      <c r="Q11" s="5"/>
      <c r="R11" s="5">
        <v>1</v>
      </c>
      <c r="S11" s="5"/>
      <c r="T11" s="5"/>
      <c r="U11" s="5"/>
      <c r="V11" s="5"/>
      <c r="W11" s="5"/>
      <c r="X11" s="5"/>
      <c r="Y11" s="4"/>
      <c r="AA11" s="37">
        <v>1</v>
      </c>
      <c r="AB11" s="55"/>
      <c r="AD11" s="5"/>
      <c r="AE11" s="6">
        <v>1</v>
      </c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>
        <v>1</v>
      </c>
      <c r="AR11" s="5"/>
      <c r="AS11" s="5"/>
      <c r="AT11" s="5"/>
      <c r="AU11" s="5"/>
      <c r="AV11" s="5">
        <v>1</v>
      </c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6"/>
    </row>
    <row r="12" spans="1:79" x14ac:dyDescent="0.2">
      <c r="A12" s="47">
        <v>42428</v>
      </c>
      <c r="B12" s="4"/>
      <c r="C12" s="5">
        <v>1</v>
      </c>
      <c r="D12" s="5">
        <v>1</v>
      </c>
      <c r="E12" s="5">
        <v>1</v>
      </c>
      <c r="F12" s="5"/>
      <c r="G12" s="5"/>
      <c r="H12" s="5"/>
      <c r="I12" s="5"/>
      <c r="J12" s="5">
        <v>1</v>
      </c>
      <c r="K12" s="5">
        <v>1</v>
      </c>
      <c r="L12" s="5">
        <v>1</v>
      </c>
      <c r="M12" s="5"/>
      <c r="N12" s="6">
        <v>1</v>
      </c>
      <c r="O12" s="4">
        <v>1</v>
      </c>
      <c r="P12" s="5">
        <v>1</v>
      </c>
      <c r="Q12" s="5"/>
      <c r="R12" s="5"/>
      <c r="S12" s="5"/>
      <c r="T12" s="5"/>
      <c r="U12" s="5"/>
      <c r="V12" s="5"/>
      <c r="W12" s="5"/>
      <c r="X12" s="5">
        <v>1</v>
      </c>
      <c r="Y12" s="4"/>
      <c r="AA12" s="37">
        <v>1</v>
      </c>
      <c r="AB12" s="55"/>
      <c r="AD12" s="5"/>
      <c r="AE12" s="6">
        <v>1</v>
      </c>
      <c r="AF12" s="4">
        <v>1</v>
      </c>
      <c r="AG12" s="5"/>
      <c r="AH12" s="5"/>
      <c r="AI12" s="5">
        <v>1</v>
      </c>
      <c r="AJ12" s="5">
        <v>1</v>
      </c>
      <c r="AK12" s="5">
        <v>1</v>
      </c>
      <c r="AL12" s="5">
        <v>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>
        <v>1</v>
      </c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6"/>
    </row>
    <row r="13" spans="1:79" x14ac:dyDescent="0.2">
      <c r="A13" s="47">
        <v>42435</v>
      </c>
      <c r="B13" s="4"/>
      <c r="C13" s="5">
        <v>1</v>
      </c>
      <c r="D13" s="5">
        <v>1</v>
      </c>
      <c r="E13" s="5">
        <v>1</v>
      </c>
      <c r="F13" s="5"/>
      <c r="G13" s="5"/>
      <c r="H13" s="5"/>
      <c r="I13" s="5"/>
      <c r="J13" s="5"/>
      <c r="K13" s="5"/>
      <c r="L13" s="5">
        <v>1</v>
      </c>
      <c r="M13" s="5">
        <v>1</v>
      </c>
      <c r="N13" s="6">
        <v>1</v>
      </c>
      <c r="O13" s="4"/>
      <c r="P13" s="5"/>
      <c r="Q13" s="5"/>
      <c r="R13" s="5">
        <v>1</v>
      </c>
      <c r="S13" s="5"/>
      <c r="T13" s="5"/>
      <c r="U13" s="5"/>
      <c r="V13" s="5"/>
      <c r="W13" s="5"/>
      <c r="X13" s="5">
        <v>1</v>
      </c>
      <c r="Y13" s="4"/>
      <c r="AA13" s="37">
        <v>1</v>
      </c>
      <c r="AB13" s="55"/>
      <c r="AD13" s="5"/>
      <c r="AE13" s="6">
        <v>1</v>
      </c>
      <c r="AF13" s="4">
        <v>1</v>
      </c>
      <c r="AG13" s="5">
        <v>1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6"/>
    </row>
    <row r="14" spans="1:79" x14ac:dyDescent="0.2">
      <c r="A14" s="47">
        <v>42442</v>
      </c>
      <c r="B14" s="4"/>
      <c r="C14" s="5">
        <v>1</v>
      </c>
      <c r="D14" s="5">
        <v>1</v>
      </c>
      <c r="E14" s="5">
        <v>1</v>
      </c>
      <c r="F14" s="5"/>
      <c r="G14" s="5"/>
      <c r="H14" s="5"/>
      <c r="I14" s="5"/>
      <c r="J14" s="5">
        <v>1</v>
      </c>
      <c r="K14" s="5"/>
      <c r="L14" s="5">
        <v>1</v>
      </c>
      <c r="M14" s="5"/>
      <c r="N14" s="6">
        <v>1</v>
      </c>
      <c r="O14" s="4"/>
      <c r="P14" s="5">
        <v>1</v>
      </c>
      <c r="Q14" s="5"/>
      <c r="R14" s="5"/>
      <c r="S14" s="5">
        <v>1</v>
      </c>
      <c r="T14" s="5"/>
      <c r="U14" s="5"/>
      <c r="V14" s="5"/>
      <c r="W14" s="5"/>
      <c r="X14" s="5"/>
      <c r="Y14" s="4"/>
      <c r="AA14" s="37">
        <v>1</v>
      </c>
      <c r="AB14" s="55"/>
      <c r="AD14" s="5"/>
      <c r="AE14" s="6">
        <v>1</v>
      </c>
      <c r="AF14" s="4">
        <v>1</v>
      </c>
      <c r="AG14" s="5"/>
      <c r="AH14" s="5"/>
      <c r="AI14" s="5"/>
      <c r="AJ14" s="5"/>
      <c r="AK14" s="5">
        <v>1</v>
      </c>
      <c r="AL14" s="5">
        <v>1</v>
      </c>
      <c r="AM14" s="5">
        <v>1</v>
      </c>
      <c r="AN14" s="5"/>
      <c r="AO14" s="5">
        <v>1</v>
      </c>
      <c r="AP14" s="5"/>
      <c r="AQ14" s="5"/>
      <c r="AR14" s="5"/>
      <c r="AS14" s="5">
        <v>1</v>
      </c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>
        <v>1</v>
      </c>
      <c r="BG14" s="5">
        <v>1</v>
      </c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6"/>
    </row>
    <row r="15" spans="1:79" x14ac:dyDescent="0.2">
      <c r="A15" s="47">
        <v>42449</v>
      </c>
      <c r="B15" s="4"/>
      <c r="C15" s="5">
        <v>1</v>
      </c>
      <c r="D15" s="5">
        <v>1</v>
      </c>
      <c r="E15" s="5">
        <v>1</v>
      </c>
      <c r="F15" s="5"/>
      <c r="G15" s="5"/>
      <c r="H15" s="5">
        <v>1</v>
      </c>
      <c r="I15" s="5"/>
      <c r="J15" s="5"/>
      <c r="K15" s="5"/>
      <c r="L15" s="5">
        <v>1</v>
      </c>
      <c r="M15" s="5"/>
      <c r="N15" s="6">
        <v>1</v>
      </c>
      <c r="O15" s="4">
        <v>1</v>
      </c>
      <c r="P15" s="5">
        <v>1</v>
      </c>
      <c r="Q15" s="5"/>
      <c r="R15" s="5"/>
      <c r="S15" s="5">
        <v>1</v>
      </c>
      <c r="T15" s="5"/>
      <c r="U15" s="5"/>
      <c r="V15" s="5"/>
      <c r="W15" s="5"/>
      <c r="X15" s="5"/>
      <c r="Y15" s="4">
        <v>1</v>
      </c>
      <c r="AA15" s="37"/>
      <c r="AB15" s="55">
        <v>1</v>
      </c>
      <c r="AD15" s="5"/>
      <c r="AE15" s="6">
        <v>1</v>
      </c>
      <c r="AF15" s="4">
        <v>1</v>
      </c>
      <c r="AG15" s="5">
        <v>1</v>
      </c>
      <c r="AH15" s="5"/>
      <c r="AI15" s="5"/>
      <c r="AJ15" s="5"/>
      <c r="AK15" s="5"/>
      <c r="AL15" s="5"/>
      <c r="AM15" s="5"/>
      <c r="AN15" s="5">
        <v>1</v>
      </c>
      <c r="AO15" s="5"/>
      <c r="AP15" s="5"/>
      <c r="AQ15" s="5">
        <v>1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>
        <v>1</v>
      </c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>
        <v>1</v>
      </c>
      <c r="BT15" s="5"/>
      <c r="BU15" s="5">
        <v>1</v>
      </c>
      <c r="BV15" s="5"/>
      <c r="BW15" s="5"/>
      <c r="BX15" s="5"/>
      <c r="BY15" s="5"/>
      <c r="BZ15" s="5"/>
      <c r="CA15" s="6"/>
    </row>
    <row r="16" spans="1:79" x14ac:dyDescent="0.2">
      <c r="A16" s="47">
        <v>42456</v>
      </c>
      <c r="B16" s="4"/>
      <c r="C16" s="5">
        <v>1</v>
      </c>
      <c r="D16" s="5">
        <v>1</v>
      </c>
      <c r="E16" s="5">
        <v>1</v>
      </c>
      <c r="F16" s="5"/>
      <c r="G16" s="5"/>
      <c r="H16" s="5"/>
      <c r="I16" s="5"/>
      <c r="J16" s="5">
        <v>1</v>
      </c>
      <c r="K16" s="5"/>
      <c r="L16" s="5"/>
      <c r="M16" s="5">
        <v>1</v>
      </c>
      <c r="N16" s="6">
        <v>1</v>
      </c>
      <c r="O16" s="4"/>
      <c r="P16" s="5">
        <v>1</v>
      </c>
      <c r="Q16" s="5"/>
      <c r="R16" s="5">
        <v>1</v>
      </c>
      <c r="S16" s="5"/>
      <c r="T16" s="5"/>
      <c r="U16" s="5"/>
      <c r="V16" s="5"/>
      <c r="W16" s="5"/>
      <c r="X16" s="5"/>
      <c r="Y16" s="4"/>
      <c r="AA16" s="37">
        <v>1</v>
      </c>
      <c r="AB16" s="55">
        <v>1</v>
      </c>
      <c r="AD16" s="5"/>
      <c r="AE16" s="6">
        <v>1</v>
      </c>
      <c r="AF16" s="4"/>
      <c r="AG16" s="5">
        <v>1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6">
        <v>1</v>
      </c>
    </row>
    <row r="17" spans="1:79" x14ac:dyDescent="0.2">
      <c r="A17" s="47">
        <v>42463</v>
      </c>
      <c r="B17" s="4"/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>
        <v>1</v>
      </c>
      <c r="N17" s="6">
        <v>1</v>
      </c>
      <c r="O17" s="4"/>
      <c r="P17" s="5">
        <v>1</v>
      </c>
      <c r="Q17" s="5"/>
      <c r="R17" s="5">
        <v>1</v>
      </c>
      <c r="S17" s="5"/>
      <c r="T17" s="5"/>
      <c r="U17" s="5"/>
      <c r="V17" s="5"/>
      <c r="W17" s="5"/>
      <c r="X17" s="5"/>
      <c r="Y17" s="4"/>
      <c r="AA17" s="37"/>
      <c r="AB17" s="55">
        <v>1</v>
      </c>
      <c r="AD17" s="5"/>
      <c r="AE17" s="6">
        <v>1</v>
      </c>
      <c r="AF17" s="4">
        <v>1</v>
      </c>
      <c r="AG17" s="5">
        <v>1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>
        <v>1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6"/>
    </row>
    <row r="18" spans="1:79" x14ac:dyDescent="0.2">
      <c r="A18" s="47">
        <v>42470</v>
      </c>
      <c r="B18" s="4"/>
      <c r="C18" s="5">
        <v>1</v>
      </c>
      <c r="D18" s="5">
        <v>1</v>
      </c>
      <c r="E18" s="5">
        <v>1</v>
      </c>
      <c r="F18" s="5"/>
      <c r="G18" s="5"/>
      <c r="H18" s="5"/>
      <c r="I18" s="5"/>
      <c r="J18" s="5"/>
      <c r="K18" s="5"/>
      <c r="L18" s="5"/>
      <c r="M18" s="5"/>
      <c r="N18" s="6">
        <v>1</v>
      </c>
      <c r="O18" s="4"/>
      <c r="P18" s="5"/>
      <c r="Q18" s="5"/>
      <c r="R18" s="5"/>
      <c r="S18" s="5"/>
      <c r="T18" s="5">
        <v>1</v>
      </c>
      <c r="U18" s="5"/>
      <c r="V18" s="5"/>
      <c r="W18" s="5"/>
      <c r="X18" s="5"/>
      <c r="Y18" s="4"/>
      <c r="Z18" s="22">
        <v>1</v>
      </c>
      <c r="AA18" s="37"/>
      <c r="AB18" s="55">
        <v>1</v>
      </c>
      <c r="AD18" s="5"/>
      <c r="AE18" s="6">
        <v>1</v>
      </c>
      <c r="AF18" s="4"/>
      <c r="AG18" s="5">
        <v>1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6"/>
    </row>
    <row r="19" spans="1:79" x14ac:dyDescent="0.2">
      <c r="A19" s="47">
        <v>42477</v>
      </c>
      <c r="B19" s="4"/>
      <c r="C19" s="5">
        <v>1</v>
      </c>
      <c r="D19" s="5">
        <v>1</v>
      </c>
      <c r="E19" s="5">
        <v>1</v>
      </c>
      <c r="F19" s="5"/>
      <c r="G19" s="5"/>
      <c r="H19" s="5"/>
      <c r="I19" s="5"/>
      <c r="J19" s="5"/>
      <c r="K19" s="5"/>
      <c r="L19" s="5"/>
      <c r="M19" s="5">
        <v>1</v>
      </c>
      <c r="N19" s="6">
        <v>1</v>
      </c>
      <c r="O19" s="4"/>
      <c r="P19" s="5">
        <v>1</v>
      </c>
      <c r="Q19" s="5"/>
      <c r="R19" s="5">
        <v>1</v>
      </c>
      <c r="S19" s="5"/>
      <c r="T19" s="5"/>
      <c r="U19" s="5"/>
      <c r="V19" s="5"/>
      <c r="W19" s="5"/>
      <c r="X19" s="5"/>
      <c r="Y19" s="4"/>
      <c r="Z19" s="22">
        <v>1</v>
      </c>
      <c r="AA19" s="37"/>
      <c r="AB19" s="55">
        <v>1</v>
      </c>
      <c r="AD19" s="5"/>
      <c r="AE19" s="6">
        <v>1</v>
      </c>
      <c r="AF19" s="4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6"/>
    </row>
    <row r="20" spans="1:79" x14ac:dyDescent="0.2">
      <c r="A20" s="47">
        <v>42484</v>
      </c>
      <c r="B20" s="4"/>
      <c r="C20" s="5">
        <v>1</v>
      </c>
      <c r="D20" s="5"/>
      <c r="E20" s="5">
        <v>1</v>
      </c>
      <c r="F20" s="5">
        <v>1</v>
      </c>
      <c r="G20" s="5"/>
      <c r="H20" s="5"/>
      <c r="I20" s="5"/>
      <c r="J20" s="5"/>
      <c r="K20" s="5"/>
      <c r="L20" s="5">
        <v>1</v>
      </c>
      <c r="M20" s="5">
        <v>1</v>
      </c>
      <c r="N20" s="6">
        <v>1</v>
      </c>
      <c r="O20" s="4"/>
      <c r="P20" s="5">
        <v>1</v>
      </c>
      <c r="Q20" s="5"/>
      <c r="R20" s="5"/>
      <c r="S20" s="5">
        <v>1</v>
      </c>
      <c r="T20" s="5"/>
      <c r="U20" s="5"/>
      <c r="V20" s="5"/>
      <c r="W20" s="5"/>
      <c r="X20" s="5">
        <v>1</v>
      </c>
      <c r="Y20" s="4"/>
      <c r="Z20" s="22">
        <v>1</v>
      </c>
      <c r="AA20" s="37"/>
      <c r="AB20" s="55">
        <v>1</v>
      </c>
      <c r="AD20" s="5"/>
      <c r="AE20" s="6">
        <v>1</v>
      </c>
      <c r="AF20" s="4">
        <v>1</v>
      </c>
      <c r="AG20" s="5"/>
      <c r="AH20" s="5"/>
      <c r="AI20" s="5">
        <v>1</v>
      </c>
      <c r="AJ20" s="5">
        <v>1</v>
      </c>
      <c r="AK20" s="5">
        <v>1</v>
      </c>
      <c r="AL20" s="5">
        <v>1</v>
      </c>
      <c r="AM20" s="5"/>
      <c r="AN20" s="5">
        <v>1</v>
      </c>
      <c r="AO20" s="5"/>
      <c r="AP20" s="5"/>
      <c r="AQ20" s="5"/>
      <c r="AR20" s="5"/>
      <c r="AS20" s="5">
        <v>1</v>
      </c>
      <c r="AT20" s="5"/>
      <c r="AU20" s="5"/>
      <c r="AV20" s="5"/>
      <c r="AW20" s="5"/>
      <c r="AX20" s="5"/>
      <c r="AY20" s="5"/>
      <c r="AZ20" s="5"/>
      <c r="BA20" s="5">
        <v>1</v>
      </c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>
        <v>1</v>
      </c>
      <c r="BX20" s="5"/>
      <c r="BY20" s="5"/>
      <c r="BZ20" s="5"/>
      <c r="CA20" s="6"/>
    </row>
    <row r="21" spans="1:79" x14ac:dyDescent="0.2">
      <c r="A21" s="47">
        <v>42491</v>
      </c>
      <c r="B21" s="4"/>
      <c r="C21" s="5">
        <v>1</v>
      </c>
      <c r="D21" s="5">
        <v>1</v>
      </c>
      <c r="E21" s="5">
        <v>1</v>
      </c>
      <c r="F21" s="5">
        <v>1</v>
      </c>
      <c r="G21" s="5"/>
      <c r="H21" s="5"/>
      <c r="I21" s="5"/>
      <c r="J21" s="5">
        <v>1</v>
      </c>
      <c r="K21" s="5"/>
      <c r="L21" s="5"/>
      <c r="M21" s="5"/>
      <c r="N21" s="6">
        <v>1</v>
      </c>
      <c r="O21" s="4"/>
      <c r="P21" s="5">
        <v>1</v>
      </c>
      <c r="Q21" s="5"/>
      <c r="R21" s="5"/>
      <c r="S21" s="5"/>
      <c r="T21" s="5"/>
      <c r="U21" s="5"/>
      <c r="V21" s="5"/>
      <c r="W21" s="5"/>
      <c r="X21" s="5">
        <v>1</v>
      </c>
      <c r="Y21" s="4"/>
      <c r="Z21" s="22">
        <v>1</v>
      </c>
      <c r="AA21" s="37"/>
      <c r="AB21" s="55">
        <v>1</v>
      </c>
      <c r="AD21" s="5"/>
      <c r="AE21" s="6">
        <v>1</v>
      </c>
      <c r="AF21" s="4">
        <v>1</v>
      </c>
      <c r="AG21" s="5">
        <v>1</v>
      </c>
      <c r="AH21" s="5"/>
      <c r="AI21" s="5"/>
      <c r="AJ21" s="5"/>
      <c r="AK21" s="5"/>
      <c r="AL21" s="5"/>
      <c r="AM21" s="5">
        <v>1</v>
      </c>
      <c r="AN21" s="5">
        <v>1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6"/>
    </row>
    <row r="22" spans="1:79" x14ac:dyDescent="0.2">
      <c r="A22" s="47">
        <v>42498</v>
      </c>
      <c r="B22" s="4"/>
      <c r="C22" s="5">
        <v>1</v>
      </c>
      <c r="D22" s="5">
        <v>1</v>
      </c>
      <c r="E22" s="5">
        <v>1</v>
      </c>
      <c r="F22" s="5"/>
      <c r="G22" s="5"/>
      <c r="H22" s="5"/>
      <c r="I22" s="5"/>
      <c r="J22" s="5"/>
      <c r="K22" s="5"/>
      <c r="L22" s="5"/>
      <c r="M22" s="5">
        <v>1</v>
      </c>
      <c r="N22" s="6">
        <v>1</v>
      </c>
      <c r="O22" s="4"/>
      <c r="P22" s="5">
        <v>1</v>
      </c>
      <c r="Q22" s="5"/>
      <c r="R22" s="5"/>
      <c r="S22" s="5"/>
      <c r="T22" s="5">
        <v>1</v>
      </c>
      <c r="U22" s="5"/>
      <c r="V22" s="5"/>
      <c r="W22" s="5"/>
      <c r="X22" s="5"/>
      <c r="Y22" s="4"/>
      <c r="AA22" s="37"/>
      <c r="AB22" s="55">
        <v>1</v>
      </c>
      <c r="AD22" s="5"/>
      <c r="AE22" s="6">
        <v>1</v>
      </c>
      <c r="AF22" s="4">
        <v>1</v>
      </c>
      <c r="AG22" s="5"/>
      <c r="AH22" s="5"/>
      <c r="AI22" s="5">
        <v>1</v>
      </c>
      <c r="AJ22" s="5">
        <v>1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>
        <v>1</v>
      </c>
      <c r="BU22" s="5"/>
      <c r="BV22" s="5"/>
      <c r="BW22" s="5"/>
      <c r="BX22" s="5"/>
      <c r="BY22" s="5"/>
      <c r="BZ22" s="5"/>
      <c r="CA22" s="6"/>
    </row>
    <row r="23" spans="1:79" x14ac:dyDescent="0.2">
      <c r="A23" s="47">
        <v>42505</v>
      </c>
      <c r="B23" s="4"/>
      <c r="C23" s="5">
        <v>1</v>
      </c>
      <c r="D23" s="5">
        <v>1</v>
      </c>
      <c r="E23" s="5">
        <v>1</v>
      </c>
      <c r="F23" s="5"/>
      <c r="G23" s="5"/>
      <c r="H23" s="5"/>
      <c r="I23" s="5"/>
      <c r="J23" s="5"/>
      <c r="K23" s="5">
        <v>1</v>
      </c>
      <c r="L23" s="5"/>
      <c r="M23" s="5">
        <v>1</v>
      </c>
      <c r="N23" s="6">
        <v>1</v>
      </c>
      <c r="O23" s="4"/>
      <c r="P23" s="5"/>
      <c r="Q23" s="5"/>
      <c r="R23" s="5"/>
      <c r="S23" s="5">
        <v>1</v>
      </c>
      <c r="T23" s="5"/>
      <c r="U23" s="5"/>
      <c r="V23" s="5"/>
      <c r="W23" s="5"/>
      <c r="X23" s="5">
        <v>1</v>
      </c>
      <c r="Y23" s="4"/>
      <c r="Z23" s="22">
        <v>1</v>
      </c>
      <c r="AA23" s="37"/>
      <c r="AB23" s="55"/>
      <c r="AD23" s="5"/>
      <c r="AE23" s="6">
        <v>1</v>
      </c>
      <c r="AF23" s="4">
        <v>1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6"/>
    </row>
    <row r="24" spans="1:79" x14ac:dyDescent="0.2">
      <c r="A24" s="47">
        <v>42512</v>
      </c>
      <c r="B24" s="4"/>
      <c r="C24" s="5">
        <v>1</v>
      </c>
      <c r="D24" s="5">
        <v>1</v>
      </c>
      <c r="E24" s="5">
        <v>1</v>
      </c>
      <c r="F24" s="5"/>
      <c r="G24" s="5"/>
      <c r="H24" s="5"/>
      <c r="I24" s="5"/>
      <c r="J24" s="5"/>
      <c r="K24" s="5"/>
      <c r="L24" s="5"/>
      <c r="M24" s="5">
        <v>1</v>
      </c>
      <c r="N24" s="6">
        <v>1</v>
      </c>
      <c r="O24" s="4"/>
      <c r="P24" s="5"/>
      <c r="Q24" s="5"/>
      <c r="R24" s="5">
        <v>1</v>
      </c>
      <c r="S24" s="5">
        <v>1</v>
      </c>
      <c r="T24" s="5"/>
      <c r="U24" s="5"/>
      <c r="V24" s="5"/>
      <c r="W24" s="5"/>
      <c r="X24" s="5"/>
      <c r="Y24" s="4"/>
      <c r="Z24" s="22">
        <v>1</v>
      </c>
      <c r="AA24" s="37"/>
      <c r="AB24" s="55"/>
      <c r="AC24" s="5">
        <v>1</v>
      </c>
      <c r="AD24" s="5"/>
      <c r="AE24" s="6"/>
      <c r="AF24" s="4">
        <v>1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6"/>
    </row>
    <row r="25" spans="1:79" x14ac:dyDescent="0.2">
      <c r="A25" s="47">
        <v>42519</v>
      </c>
      <c r="B25" s="4"/>
      <c r="C25" s="5">
        <v>1</v>
      </c>
      <c r="D25" s="5">
        <v>1</v>
      </c>
      <c r="E25" s="5"/>
      <c r="F25" s="5"/>
      <c r="G25" s="5"/>
      <c r="H25" s="5"/>
      <c r="I25" s="5"/>
      <c r="J25" s="5"/>
      <c r="K25" s="5"/>
      <c r="L25" s="5">
        <v>1</v>
      </c>
      <c r="M25" s="5">
        <v>1</v>
      </c>
      <c r="N25" s="6">
        <v>1</v>
      </c>
      <c r="O25" s="4"/>
      <c r="P25" s="5"/>
      <c r="Q25" s="5"/>
      <c r="R25" s="5">
        <v>1</v>
      </c>
      <c r="S25" s="5">
        <v>1</v>
      </c>
      <c r="T25" s="5"/>
      <c r="U25" s="5"/>
      <c r="V25" s="5"/>
      <c r="W25" s="5"/>
      <c r="X25" s="5"/>
      <c r="Y25" s="4"/>
      <c r="Z25" s="22">
        <v>1</v>
      </c>
      <c r="AA25" s="37"/>
      <c r="AB25" s="55"/>
      <c r="AC25" s="5">
        <v>1</v>
      </c>
      <c r="AD25" s="5"/>
      <c r="AE25" s="6">
        <v>1</v>
      </c>
      <c r="AF25" s="4">
        <v>1</v>
      </c>
      <c r="AG25" s="5">
        <v>1</v>
      </c>
      <c r="AH25" s="5">
        <v>1</v>
      </c>
      <c r="AI25" s="5"/>
      <c r="AJ25" s="5"/>
      <c r="AK25" s="5"/>
      <c r="AL25" s="5"/>
      <c r="AM25" s="5"/>
      <c r="AN25" s="5"/>
      <c r="AO25" s="5"/>
      <c r="AP25" s="5">
        <v>1</v>
      </c>
      <c r="AQ25" s="5"/>
      <c r="AR25" s="5">
        <v>1</v>
      </c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>
        <v>1</v>
      </c>
      <c r="CA25" s="6"/>
    </row>
    <row r="26" spans="1:79" x14ac:dyDescent="0.2">
      <c r="A26" s="47">
        <v>42526</v>
      </c>
      <c r="B26" s="4"/>
      <c r="C26" s="5">
        <v>1</v>
      </c>
      <c r="D26" s="5">
        <v>1</v>
      </c>
      <c r="E26" s="5">
        <v>1</v>
      </c>
      <c r="F26" s="5">
        <v>1</v>
      </c>
      <c r="G26" s="5"/>
      <c r="H26" s="5"/>
      <c r="I26" s="5"/>
      <c r="J26" s="5">
        <v>1</v>
      </c>
      <c r="K26" s="5">
        <v>1</v>
      </c>
      <c r="L26" s="5">
        <v>1</v>
      </c>
      <c r="M26" s="5">
        <v>1</v>
      </c>
      <c r="N26" s="6">
        <v>1</v>
      </c>
      <c r="O26" s="4"/>
      <c r="P26" s="5"/>
      <c r="Q26" s="5"/>
      <c r="R26" s="5">
        <v>1</v>
      </c>
      <c r="S26" s="5">
        <v>1</v>
      </c>
      <c r="T26" s="5"/>
      <c r="U26" s="5"/>
      <c r="V26" s="5"/>
      <c r="W26" s="5"/>
      <c r="X26" s="5"/>
      <c r="Y26" s="4"/>
      <c r="Z26" s="22">
        <v>1</v>
      </c>
      <c r="AA26" s="37"/>
      <c r="AB26" s="55">
        <v>1</v>
      </c>
      <c r="AD26" s="5"/>
      <c r="AE26" s="6">
        <v>1</v>
      </c>
      <c r="AF26" s="4">
        <v>1</v>
      </c>
      <c r="AG26" s="5">
        <v>1</v>
      </c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6"/>
    </row>
    <row r="27" spans="1:79" x14ac:dyDescent="0.2">
      <c r="A27" s="47">
        <v>42533</v>
      </c>
      <c r="B27" s="4"/>
      <c r="C27" s="5">
        <v>1</v>
      </c>
      <c r="D27" s="5">
        <v>1</v>
      </c>
      <c r="E27" s="5">
        <v>1</v>
      </c>
      <c r="F27" s="5"/>
      <c r="G27" s="5">
        <v>1</v>
      </c>
      <c r="H27" s="5"/>
      <c r="I27" s="5"/>
      <c r="J27" s="5"/>
      <c r="K27" s="5"/>
      <c r="L27" s="5"/>
      <c r="M27" s="5">
        <v>1</v>
      </c>
      <c r="N27" s="6">
        <v>1</v>
      </c>
      <c r="O27" s="4"/>
      <c r="P27" s="5"/>
      <c r="Q27" s="5"/>
      <c r="R27" s="5">
        <v>1</v>
      </c>
      <c r="S27" s="5">
        <v>1</v>
      </c>
      <c r="T27" s="5"/>
      <c r="U27" s="5"/>
      <c r="V27" s="5"/>
      <c r="W27" s="5"/>
      <c r="X27" s="5"/>
      <c r="Y27" s="4"/>
      <c r="Z27" s="22">
        <v>1</v>
      </c>
      <c r="AA27" s="37"/>
      <c r="AB27" s="55"/>
      <c r="AD27" s="5"/>
      <c r="AE27" s="6">
        <v>1</v>
      </c>
      <c r="AF27" s="4">
        <v>1</v>
      </c>
      <c r="AG27" s="5">
        <v>1</v>
      </c>
      <c r="AH27" s="5"/>
      <c r="AI27" s="5"/>
      <c r="AJ27" s="5"/>
      <c r="AK27" s="5"/>
      <c r="AL27" s="5"/>
      <c r="AM27" s="5">
        <v>1</v>
      </c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6"/>
    </row>
    <row r="28" spans="1:79" x14ac:dyDescent="0.2">
      <c r="A28" s="47">
        <v>42540</v>
      </c>
      <c r="B28" s="4">
        <v>1</v>
      </c>
      <c r="C28" s="5">
        <v>1</v>
      </c>
      <c r="D28" s="5">
        <v>1</v>
      </c>
      <c r="E28" s="5">
        <v>1</v>
      </c>
      <c r="F28" s="5">
        <v>1</v>
      </c>
      <c r="G28" s="5">
        <v>1</v>
      </c>
      <c r="H28" s="5"/>
      <c r="I28" s="5"/>
      <c r="J28" s="5">
        <v>1</v>
      </c>
      <c r="K28" s="5"/>
      <c r="L28" s="5">
        <v>1</v>
      </c>
      <c r="M28" s="5">
        <v>1</v>
      </c>
      <c r="N28" s="6">
        <v>1</v>
      </c>
      <c r="O28" s="4"/>
      <c r="P28" s="5">
        <v>1</v>
      </c>
      <c r="Q28" s="5"/>
      <c r="R28" s="5">
        <v>1</v>
      </c>
      <c r="S28" s="5"/>
      <c r="T28" s="5"/>
      <c r="U28" s="5"/>
      <c r="V28" s="5"/>
      <c r="W28" s="5"/>
      <c r="X28" s="5"/>
      <c r="Y28" s="4"/>
      <c r="Z28" s="22">
        <v>1</v>
      </c>
      <c r="AA28" s="37"/>
      <c r="AB28" s="55"/>
      <c r="AD28" s="5"/>
      <c r="AE28" s="6">
        <v>1</v>
      </c>
      <c r="AF28" s="4"/>
      <c r="AG28" s="5">
        <v>1</v>
      </c>
      <c r="AH28" s="5"/>
      <c r="AI28" s="5">
        <v>1</v>
      </c>
      <c r="AJ28" s="5">
        <v>1</v>
      </c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>
        <v>1</v>
      </c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6"/>
    </row>
    <row r="29" spans="1:79" x14ac:dyDescent="0.2">
      <c r="A29" s="47">
        <v>42547</v>
      </c>
      <c r="B29" s="4"/>
      <c r="C29" s="5">
        <v>1</v>
      </c>
      <c r="D29" s="5">
        <v>1</v>
      </c>
      <c r="E29" s="5">
        <v>1</v>
      </c>
      <c r="F29" s="5"/>
      <c r="G29" s="5"/>
      <c r="H29" s="5"/>
      <c r="I29" s="5"/>
      <c r="J29" s="5"/>
      <c r="K29" s="5"/>
      <c r="L29" s="5"/>
      <c r="M29" s="5">
        <v>1</v>
      </c>
      <c r="N29" s="6">
        <v>1</v>
      </c>
      <c r="O29" s="4">
        <v>1</v>
      </c>
      <c r="P29" s="5">
        <v>1</v>
      </c>
      <c r="Q29" s="5"/>
      <c r="R29" s="5"/>
      <c r="S29" s="5"/>
      <c r="T29" s="5"/>
      <c r="U29" s="5"/>
      <c r="V29" s="5"/>
      <c r="W29" s="5"/>
      <c r="X29" s="5">
        <v>1</v>
      </c>
      <c r="Y29" s="4"/>
      <c r="Z29" s="22">
        <v>1</v>
      </c>
      <c r="AA29" s="37"/>
      <c r="AB29" s="55"/>
      <c r="AD29" s="5"/>
      <c r="AE29" s="6">
        <v>1</v>
      </c>
      <c r="AF29" s="4">
        <v>1</v>
      </c>
      <c r="AG29" s="5">
        <v>1</v>
      </c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6"/>
    </row>
    <row r="30" spans="1:79" x14ac:dyDescent="0.2">
      <c r="A30" s="47">
        <v>42554</v>
      </c>
      <c r="B30" s="4"/>
      <c r="C30" s="5">
        <v>1</v>
      </c>
      <c r="D30" s="5">
        <v>1</v>
      </c>
      <c r="E30" s="5">
        <v>1</v>
      </c>
      <c r="F30" s="5"/>
      <c r="G30" s="5"/>
      <c r="H30" s="5"/>
      <c r="I30" s="5"/>
      <c r="J30" s="5"/>
      <c r="K30" s="5"/>
      <c r="L30" s="5"/>
      <c r="M30" s="5">
        <v>1</v>
      </c>
      <c r="N30" s="6">
        <v>1</v>
      </c>
      <c r="O30" s="4"/>
      <c r="P30" s="5">
        <v>1</v>
      </c>
      <c r="Q30" s="5"/>
      <c r="R30" s="5">
        <v>1</v>
      </c>
      <c r="S30" s="5"/>
      <c r="T30" s="5"/>
      <c r="U30" s="5"/>
      <c r="V30" s="5"/>
      <c r="W30" s="5"/>
      <c r="X30" s="5"/>
      <c r="Y30" s="4"/>
      <c r="Z30" s="22">
        <v>1</v>
      </c>
      <c r="AA30" s="37"/>
      <c r="AB30" s="55"/>
      <c r="AD30" s="5"/>
      <c r="AE30" s="6">
        <v>1</v>
      </c>
      <c r="AF30" s="4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6"/>
    </row>
    <row r="31" spans="1:79" x14ac:dyDescent="0.2">
      <c r="A31" s="47">
        <v>42561</v>
      </c>
      <c r="B31" s="4"/>
      <c r="C31" s="5">
        <v>1</v>
      </c>
      <c r="D31" s="5">
        <v>1</v>
      </c>
      <c r="E31" s="5">
        <v>1</v>
      </c>
      <c r="F31" s="5"/>
      <c r="G31" s="5"/>
      <c r="H31" s="5"/>
      <c r="I31" s="5"/>
      <c r="J31" s="5"/>
      <c r="K31" s="5">
        <v>1</v>
      </c>
      <c r="L31" s="5"/>
      <c r="M31" s="5">
        <v>1</v>
      </c>
      <c r="N31" s="6">
        <v>1</v>
      </c>
      <c r="O31" s="4"/>
      <c r="P31" s="5">
        <v>1</v>
      </c>
      <c r="Q31" s="5"/>
      <c r="R31" s="5">
        <v>1</v>
      </c>
      <c r="S31" s="5"/>
      <c r="T31" s="5"/>
      <c r="U31" s="5"/>
      <c r="V31" s="5"/>
      <c r="W31" s="5"/>
      <c r="X31" s="5"/>
      <c r="Y31" s="4"/>
      <c r="Z31" s="22">
        <v>1</v>
      </c>
      <c r="AA31" s="37"/>
      <c r="AB31" s="55"/>
      <c r="AD31" s="5"/>
      <c r="AE31" s="6">
        <v>1</v>
      </c>
      <c r="AF31" s="4">
        <v>1</v>
      </c>
      <c r="AG31" s="5">
        <v>1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>
        <v>1</v>
      </c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6"/>
    </row>
    <row r="32" spans="1:79" x14ac:dyDescent="0.2">
      <c r="A32" s="47">
        <v>42568</v>
      </c>
      <c r="B32" s="4"/>
      <c r="C32" s="5">
        <v>1</v>
      </c>
      <c r="D32" s="5">
        <v>1</v>
      </c>
      <c r="E32" s="5">
        <v>1</v>
      </c>
      <c r="F32" s="5"/>
      <c r="G32" s="5"/>
      <c r="H32" s="5"/>
      <c r="I32" s="5"/>
      <c r="J32" s="5">
        <v>1</v>
      </c>
      <c r="K32" s="5">
        <v>1</v>
      </c>
      <c r="L32" s="5"/>
      <c r="M32" s="5">
        <v>1</v>
      </c>
      <c r="N32" s="6">
        <v>1</v>
      </c>
      <c r="O32" s="4"/>
      <c r="P32" s="5">
        <v>1</v>
      </c>
      <c r="Q32" s="5"/>
      <c r="R32" s="5">
        <v>1</v>
      </c>
      <c r="S32" s="5"/>
      <c r="T32" s="5"/>
      <c r="U32" s="5"/>
      <c r="V32" s="5"/>
      <c r="W32" s="5"/>
      <c r="X32" s="5"/>
      <c r="Y32" s="4"/>
      <c r="Z32" s="22">
        <v>1</v>
      </c>
      <c r="AA32" s="37"/>
      <c r="AB32" s="55"/>
      <c r="AC32" s="5">
        <v>1</v>
      </c>
      <c r="AD32" s="5"/>
      <c r="AE32" s="6"/>
      <c r="AF32" s="4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6"/>
    </row>
    <row r="33" spans="1:79" x14ac:dyDescent="0.2">
      <c r="A33" s="47">
        <v>42575</v>
      </c>
      <c r="B33" s="4"/>
      <c r="C33" s="5">
        <v>1</v>
      </c>
      <c r="D33" s="5">
        <v>1</v>
      </c>
      <c r="E33" s="5"/>
      <c r="F33" s="5"/>
      <c r="G33" s="5"/>
      <c r="H33" s="5"/>
      <c r="I33" s="5"/>
      <c r="J33" s="5"/>
      <c r="K33" s="5"/>
      <c r="L33" s="5"/>
      <c r="M33" s="5">
        <v>1</v>
      </c>
      <c r="N33" s="6">
        <v>1</v>
      </c>
      <c r="O33" s="4"/>
      <c r="P33" s="5"/>
      <c r="Q33" s="5"/>
      <c r="R33" s="5">
        <v>1</v>
      </c>
      <c r="S33" s="5">
        <v>1</v>
      </c>
      <c r="T33" s="5"/>
      <c r="U33" s="5"/>
      <c r="V33" s="5"/>
      <c r="W33" s="5"/>
      <c r="X33" s="5"/>
      <c r="Y33" s="4"/>
      <c r="Z33" s="22">
        <v>1</v>
      </c>
      <c r="AA33" s="37"/>
      <c r="AB33" s="55"/>
      <c r="AC33" s="5">
        <v>1</v>
      </c>
      <c r="AD33" s="5"/>
      <c r="AE33" s="6"/>
      <c r="AF33" s="4"/>
      <c r="AG33" s="5"/>
      <c r="AH33" s="5"/>
      <c r="AI33" s="5"/>
      <c r="AJ33" s="5"/>
      <c r="AK33" s="5"/>
      <c r="AL33" s="5"/>
      <c r="AM33" s="5"/>
      <c r="AN33" s="5"/>
      <c r="AO33" s="5"/>
      <c r="AP33" s="5">
        <v>1</v>
      </c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6"/>
    </row>
    <row r="34" spans="1:79" x14ac:dyDescent="0.2">
      <c r="A34" s="47">
        <v>42582</v>
      </c>
      <c r="B34" s="4"/>
      <c r="C34" s="5">
        <v>1</v>
      </c>
      <c r="D34" s="5">
        <v>1</v>
      </c>
      <c r="E34" s="5">
        <v>1</v>
      </c>
      <c r="F34" s="5"/>
      <c r="G34" s="5"/>
      <c r="H34" s="5"/>
      <c r="I34" s="5"/>
      <c r="J34" s="5">
        <v>1</v>
      </c>
      <c r="K34" s="5">
        <v>1</v>
      </c>
      <c r="L34" s="5"/>
      <c r="M34" s="5">
        <v>1</v>
      </c>
      <c r="N34" s="6">
        <v>1</v>
      </c>
      <c r="O34" s="4"/>
      <c r="P34" s="5">
        <v>1</v>
      </c>
      <c r="Q34" s="5"/>
      <c r="R34" s="5">
        <v>1</v>
      </c>
      <c r="S34" s="5"/>
      <c r="T34" s="5"/>
      <c r="U34" s="5"/>
      <c r="V34" s="5"/>
      <c r="W34" s="5"/>
      <c r="X34" s="5"/>
      <c r="Y34" s="4"/>
      <c r="Z34" s="22">
        <v>1</v>
      </c>
      <c r="AA34" s="37"/>
      <c r="AB34" s="55"/>
      <c r="AD34" s="5"/>
      <c r="AE34" s="6">
        <v>1</v>
      </c>
      <c r="AF34" s="4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>
        <v>1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6"/>
    </row>
    <row r="35" spans="1:79" x14ac:dyDescent="0.2">
      <c r="A35" s="47">
        <v>42589</v>
      </c>
      <c r="B35" s="4"/>
      <c r="D35" s="5">
        <v>1</v>
      </c>
      <c r="E35" s="5">
        <v>1</v>
      </c>
      <c r="F35" s="5">
        <v>1</v>
      </c>
      <c r="G35" s="5"/>
      <c r="H35" s="5"/>
      <c r="I35" s="5"/>
      <c r="J35" s="5"/>
      <c r="K35" s="5"/>
      <c r="L35" s="5">
        <v>1</v>
      </c>
      <c r="M35" s="5">
        <v>1</v>
      </c>
      <c r="N35" s="6">
        <v>1</v>
      </c>
      <c r="O35" s="4"/>
      <c r="P35" s="5">
        <v>1</v>
      </c>
      <c r="Q35" s="5"/>
      <c r="R35" s="5"/>
      <c r="S35" s="5">
        <v>1</v>
      </c>
      <c r="T35" s="5"/>
      <c r="U35" s="5">
        <v>1</v>
      </c>
      <c r="V35" s="5"/>
      <c r="W35" s="5"/>
      <c r="X35" s="5">
        <v>1</v>
      </c>
      <c r="Y35" s="4"/>
      <c r="Z35" s="22">
        <v>1</v>
      </c>
      <c r="AA35" s="37"/>
      <c r="AB35" s="55">
        <v>1</v>
      </c>
      <c r="AD35" s="5"/>
      <c r="AE35" s="6">
        <v>1</v>
      </c>
      <c r="AF35" s="4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6"/>
    </row>
    <row r="36" spans="1:79" x14ac:dyDescent="0.2">
      <c r="A36" s="47">
        <v>42596</v>
      </c>
      <c r="B36" s="4"/>
      <c r="C36" s="5">
        <v>1</v>
      </c>
      <c r="D36" s="5">
        <v>1</v>
      </c>
      <c r="E36" s="5">
        <v>1</v>
      </c>
      <c r="F36" s="5"/>
      <c r="G36" s="5"/>
      <c r="H36" s="5"/>
      <c r="I36" s="5"/>
      <c r="J36" s="5"/>
      <c r="K36" s="5"/>
      <c r="L36" s="5"/>
      <c r="M36" s="5">
        <v>1</v>
      </c>
      <c r="N36" s="6">
        <v>1</v>
      </c>
      <c r="O36" s="4"/>
      <c r="P36" s="5">
        <v>1</v>
      </c>
      <c r="Q36" s="5"/>
      <c r="R36" s="5"/>
      <c r="S36" s="5">
        <v>1</v>
      </c>
      <c r="T36" s="5"/>
      <c r="U36" s="5"/>
      <c r="V36" s="5"/>
      <c r="W36" s="5"/>
      <c r="X36" s="5"/>
      <c r="Y36" s="4"/>
      <c r="Z36" s="22">
        <v>1</v>
      </c>
      <c r="AA36" s="37"/>
      <c r="AB36" s="55"/>
      <c r="AD36" s="5"/>
      <c r="AE36" s="6">
        <v>1</v>
      </c>
      <c r="AF36" s="4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6"/>
    </row>
    <row r="37" spans="1:79" x14ac:dyDescent="0.2">
      <c r="A37" s="47">
        <v>42603</v>
      </c>
      <c r="B37" s="4"/>
      <c r="C37" s="5">
        <v>1</v>
      </c>
      <c r="D37" s="5">
        <v>1</v>
      </c>
      <c r="E37" s="5">
        <v>1</v>
      </c>
      <c r="F37" s="5">
        <v>1</v>
      </c>
      <c r="G37" s="5"/>
      <c r="H37" s="5"/>
      <c r="I37" s="5"/>
      <c r="J37" s="5"/>
      <c r="K37" s="5"/>
      <c r="L37" s="5"/>
      <c r="M37" s="5"/>
      <c r="N37" s="6">
        <v>1</v>
      </c>
      <c r="O37" s="4"/>
      <c r="P37" s="5">
        <v>1</v>
      </c>
      <c r="Q37" s="5">
        <v>1</v>
      </c>
      <c r="R37" s="5"/>
      <c r="S37" s="5"/>
      <c r="T37" s="5"/>
      <c r="U37" s="5"/>
      <c r="V37" s="5"/>
      <c r="W37" s="5"/>
      <c r="X37" s="5">
        <v>1</v>
      </c>
      <c r="Y37" s="4"/>
      <c r="Z37" s="22">
        <v>1</v>
      </c>
      <c r="AA37" s="37"/>
      <c r="AB37" s="55"/>
      <c r="AD37" s="5"/>
      <c r="AE37" s="6">
        <v>1</v>
      </c>
      <c r="AF37" s="4">
        <v>1</v>
      </c>
      <c r="AG37" s="5">
        <v>1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6"/>
    </row>
    <row r="38" spans="1:79" x14ac:dyDescent="0.2">
      <c r="A38" s="47">
        <v>42610</v>
      </c>
      <c r="B38" s="4"/>
      <c r="C38" s="5">
        <v>1</v>
      </c>
      <c r="D38" s="5"/>
      <c r="E38" s="5"/>
      <c r="F38" s="5"/>
      <c r="G38" s="5"/>
      <c r="H38" s="5"/>
      <c r="I38" s="5"/>
      <c r="J38" s="5"/>
      <c r="K38" s="5"/>
      <c r="L38" s="5"/>
      <c r="M38" s="5">
        <v>1</v>
      </c>
      <c r="N38" s="6">
        <v>1</v>
      </c>
      <c r="O38" s="4"/>
      <c r="P38" s="5">
        <v>1</v>
      </c>
      <c r="Q38" s="5"/>
      <c r="R38" s="5"/>
      <c r="S38" s="5"/>
      <c r="T38" s="5">
        <v>1</v>
      </c>
      <c r="U38" s="5"/>
      <c r="V38" s="5"/>
      <c r="W38" s="5"/>
      <c r="X38" s="5"/>
      <c r="Y38" s="4"/>
      <c r="Z38" s="22">
        <v>1</v>
      </c>
      <c r="AA38" s="37"/>
      <c r="AB38" s="55"/>
      <c r="AD38" s="5"/>
      <c r="AE38" s="6">
        <v>1</v>
      </c>
      <c r="AF38" s="4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6"/>
    </row>
    <row r="39" spans="1:79" x14ac:dyDescent="0.2">
      <c r="A39" s="47">
        <v>42617</v>
      </c>
      <c r="B39" s="4"/>
      <c r="C39" s="5">
        <v>1</v>
      </c>
      <c r="D39" s="5">
        <v>1</v>
      </c>
      <c r="E39" s="5">
        <v>1</v>
      </c>
      <c r="F39" s="5">
        <v>1</v>
      </c>
      <c r="G39" s="5"/>
      <c r="H39" s="5"/>
      <c r="I39" s="5"/>
      <c r="J39" s="5"/>
      <c r="K39" s="5"/>
      <c r="L39" s="5">
        <v>1</v>
      </c>
      <c r="M39" s="5"/>
      <c r="N39" s="6">
        <v>1</v>
      </c>
      <c r="O39" s="4"/>
      <c r="P39" s="5">
        <v>1</v>
      </c>
      <c r="Q39" s="5"/>
      <c r="R39" s="5"/>
      <c r="S39" s="5">
        <v>1</v>
      </c>
      <c r="T39" s="5"/>
      <c r="U39" s="5"/>
      <c r="V39" s="5"/>
      <c r="W39" s="5"/>
      <c r="X39" s="5"/>
      <c r="Y39" s="4"/>
      <c r="Z39" s="22">
        <v>1</v>
      </c>
      <c r="AA39" s="37"/>
      <c r="AB39" s="55"/>
      <c r="AD39" s="5"/>
      <c r="AE39" s="6">
        <v>1</v>
      </c>
      <c r="AF39" s="4"/>
      <c r="AG39" s="5">
        <v>1</v>
      </c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6"/>
    </row>
    <row r="40" spans="1:79" x14ac:dyDescent="0.2">
      <c r="A40" s="47">
        <v>42624</v>
      </c>
      <c r="B40" s="4"/>
      <c r="C40" s="5">
        <v>1</v>
      </c>
      <c r="D40" s="5">
        <v>1</v>
      </c>
      <c r="E40" s="5">
        <v>1</v>
      </c>
      <c r="F40" s="5">
        <v>1</v>
      </c>
      <c r="G40" s="5"/>
      <c r="H40" s="5"/>
      <c r="I40" s="5"/>
      <c r="J40" s="5"/>
      <c r="K40" s="5"/>
      <c r="L40" s="5"/>
      <c r="M40" s="5">
        <v>1</v>
      </c>
      <c r="N40" s="6">
        <v>1</v>
      </c>
      <c r="O40" s="4"/>
      <c r="P40" s="5"/>
      <c r="Q40" s="5"/>
      <c r="R40" s="5"/>
      <c r="S40" s="5"/>
      <c r="T40" s="5">
        <v>1</v>
      </c>
      <c r="U40" s="5">
        <v>1</v>
      </c>
      <c r="V40" s="5"/>
      <c r="W40" s="5"/>
      <c r="X40" s="5"/>
      <c r="Y40" s="4"/>
      <c r="Z40" s="22">
        <v>1</v>
      </c>
      <c r="AA40" s="37"/>
      <c r="AB40" s="55">
        <v>1</v>
      </c>
      <c r="AD40" s="5"/>
      <c r="AE40" s="6">
        <v>1</v>
      </c>
      <c r="AF40" s="4">
        <v>1</v>
      </c>
      <c r="AG40" s="5">
        <v>1</v>
      </c>
      <c r="AH40" s="5">
        <v>1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6"/>
    </row>
    <row r="41" spans="1:79" x14ac:dyDescent="0.2">
      <c r="A41" s="47">
        <v>42631</v>
      </c>
      <c r="B41" s="4"/>
      <c r="D41" s="5">
        <v>1</v>
      </c>
      <c r="E41" s="5"/>
      <c r="F41" s="5"/>
      <c r="G41" s="5"/>
      <c r="H41" s="5"/>
      <c r="I41" s="5"/>
      <c r="J41" s="5"/>
      <c r="K41" s="5"/>
      <c r="L41" s="5"/>
      <c r="M41" s="5"/>
      <c r="N41" s="6">
        <v>1</v>
      </c>
      <c r="O41" s="4"/>
      <c r="P41" s="5">
        <v>1</v>
      </c>
      <c r="Q41" s="5"/>
      <c r="R41" s="5"/>
      <c r="S41" s="5"/>
      <c r="T41" s="5">
        <v>1</v>
      </c>
      <c r="U41" s="5"/>
      <c r="V41" s="5"/>
      <c r="W41" s="5">
        <v>1</v>
      </c>
      <c r="X41" s="5"/>
      <c r="Y41" s="4"/>
      <c r="Z41" s="22">
        <v>1</v>
      </c>
      <c r="AA41" s="37"/>
      <c r="AB41" s="55"/>
      <c r="AC41" s="5">
        <v>1</v>
      </c>
      <c r="AD41" s="5"/>
      <c r="AE41" s="6"/>
      <c r="AF41" s="4">
        <v>1</v>
      </c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6"/>
    </row>
    <row r="42" spans="1:79" x14ac:dyDescent="0.2">
      <c r="A42" s="47">
        <v>42638</v>
      </c>
      <c r="B42" s="4"/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/>
      <c r="I42" s="5"/>
      <c r="J42" s="5">
        <v>1</v>
      </c>
      <c r="K42" s="5"/>
      <c r="L42" s="5">
        <v>1</v>
      </c>
      <c r="M42" s="5">
        <v>1</v>
      </c>
      <c r="N42" s="6">
        <v>1</v>
      </c>
      <c r="O42" s="4"/>
      <c r="P42" s="5">
        <v>1</v>
      </c>
      <c r="Q42" s="5">
        <v>1</v>
      </c>
      <c r="R42" s="5"/>
      <c r="S42" s="5"/>
      <c r="T42" s="5">
        <v>1</v>
      </c>
      <c r="U42" s="5"/>
      <c r="V42" s="5"/>
      <c r="W42" s="5"/>
      <c r="X42" s="5"/>
      <c r="Y42" s="4"/>
      <c r="AA42" s="37"/>
      <c r="AB42" s="55">
        <v>1</v>
      </c>
      <c r="AD42" s="5"/>
      <c r="AE42" s="6">
        <v>1</v>
      </c>
      <c r="AF42" s="4">
        <v>1</v>
      </c>
      <c r="AG42" s="5"/>
      <c r="AH42" s="5">
        <v>1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6"/>
    </row>
    <row r="43" spans="1:79" x14ac:dyDescent="0.2">
      <c r="A43" s="47">
        <v>42645</v>
      </c>
      <c r="B43" s="4"/>
      <c r="D43" s="5"/>
      <c r="E43" s="5">
        <v>1</v>
      </c>
      <c r="F43" s="20"/>
      <c r="G43" s="5"/>
      <c r="H43" s="5"/>
      <c r="I43" s="5"/>
      <c r="J43" s="20"/>
      <c r="K43" s="5"/>
      <c r="L43" s="5"/>
      <c r="M43" s="5"/>
      <c r="N43" s="6">
        <v>1</v>
      </c>
      <c r="O43" s="4"/>
      <c r="P43" s="5">
        <v>1</v>
      </c>
      <c r="Q43" s="5">
        <v>1</v>
      </c>
      <c r="R43" s="5"/>
      <c r="S43" s="5"/>
      <c r="T43" s="5"/>
      <c r="U43" s="5"/>
      <c r="V43" s="5"/>
      <c r="W43" s="5"/>
      <c r="X43" s="5"/>
      <c r="Y43" s="4"/>
      <c r="Z43" s="22">
        <v>1</v>
      </c>
      <c r="AA43" s="37"/>
      <c r="AB43" s="55"/>
      <c r="AC43" s="5">
        <v>1</v>
      </c>
      <c r="AD43" s="5"/>
      <c r="AE43" s="6"/>
      <c r="AF43" s="4">
        <v>1</v>
      </c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6"/>
    </row>
    <row r="44" spans="1:79" x14ac:dyDescent="0.2">
      <c r="A44" s="47">
        <v>42652</v>
      </c>
      <c r="B44" s="4"/>
      <c r="C44" s="5">
        <v>1</v>
      </c>
      <c r="D44" s="5">
        <v>1</v>
      </c>
      <c r="E44" s="5">
        <v>1</v>
      </c>
      <c r="F44" s="5">
        <v>1</v>
      </c>
      <c r="G44" s="5"/>
      <c r="H44" s="5"/>
      <c r="I44" s="5"/>
      <c r="J44" s="5"/>
      <c r="K44" s="5"/>
      <c r="L44" s="5">
        <v>1</v>
      </c>
      <c r="M44" s="5">
        <v>1</v>
      </c>
      <c r="N44" s="6">
        <v>1</v>
      </c>
      <c r="O44" s="4"/>
      <c r="P44" s="5">
        <v>1</v>
      </c>
      <c r="Q44" s="5"/>
      <c r="R44" s="5"/>
      <c r="S44" s="5">
        <v>1</v>
      </c>
      <c r="T44" s="5"/>
      <c r="U44" s="5"/>
      <c r="V44" s="5"/>
      <c r="W44" s="5"/>
      <c r="X44" s="5"/>
      <c r="Y44" s="4"/>
      <c r="Z44" s="22">
        <v>1</v>
      </c>
      <c r="AA44" s="37"/>
      <c r="AB44" s="55"/>
      <c r="AD44" s="5"/>
      <c r="AE44" s="6">
        <v>1</v>
      </c>
      <c r="AF44" s="4">
        <v>1</v>
      </c>
      <c r="AG44" s="5"/>
      <c r="AH44" s="5">
        <v>1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>
        <v>1</v>
      </c>
      <c r="BR44" s="5"/>
      <c r="BS44" s="5"/>
      <c r="BT44" s="5"/>
      <c r="BU44" s="5"/>
      <c r="BV44" s="5"/>
      <c r="BW44" s="5"/>
      <c r="BX44" s="5"/>
      <c r="BY44" s="5"/>
      <c r="BZ44" s="5"/>
      <c r="CA44" s="6"/>
    </row>
    <row r="45" spans="1:79" x14ac:dyDescent="0.2">
      <c r="A45" s="47">
        <v>42659</v>
      </c>
      <c r="B45" s="4"/>
      <c r="C45" s="5">
        <v>1</v>
      </c>
      <c r="D45" s="5">
        <v>1</v>
      </c>
      <c r="E45" s="5">
        <v>1</v>
      </c>
      <c r="F45" s="5">
        <v>1</v>
      </c>
      <c r="G45" s="5"/>
      <c r="H45" s="5"/>
      <c r="I45" s="5"/>
      <c r="J45" s="5"/>
      <c r="K45" s="5"/>
      <c r="L45" s="5">
        <v>1</v>
      </c>
      <c r="M45" s="5">
        <v>1</v>
      </c>
      <c r="N45" s="6">
        <v>1</v>
      </c>
      <c r="O45" s="4"/>
      <c r="P45" s="5">
        <v>1</v>
      </c>
      <c r="Q45" s="5"/>
      <c r="R45" s="5"/>
      <c r="S45" s="5"/>
      <c r="T45" s="5">
        <v>1</v>
      </c>
      <c r="U45" s="5"/>
      <c r="V45" s="5"/>
      <c r="W45" s="5"/>
      <c r="X45" s="5"/>
      <c r="Y45" s="4"/>
      <c r="Z45" s="22">
        <v>1</v>
      </c>
      <c r="AA45" s="37"/>
      <c r="AB45" s="55"/>
      <c r="AD45" s="5"/>
      <c r="AE45" s="6">
        <v>1</v>
      </c>
      <c r="AF45" s="4"/>
      <c r="AG45" s="5"/>
      <c r="AH45" s="5"/>
      <c r="AI45" s="5">
        <v>1</v>
      </c>
      <c r="AJ45" s="5">
        <v>1</v>
      </c>
      <c r="AK45" s="5"/>
      <c r="AL45" s="5"/>
      <c r="AM45" s="5"/>
      <c r="AN45" s="5">
        <v>1</v>
      </c>
      <c r="AO45" s="5"/>
      <c r="AP45" s="5"/>
      <c r="AQ45" s="5"/>
      <c r="AR45" s="5"/>
      <c r="AS45" s="5"/>
      <c r="AT45" s="5"/>
      <c r="AU45" s="5"/>
      <c r="AV45" s="5"/>
      <c r="AW45" s="5"/>
      <c r="AX45" s="5">
        <v>1</v>
      </c>
      <c r="AY45" s="5"/>
      <c r="AZ45" s="5"/>
      <c r="BA45" s="5"/>
      <c r="BB45" s="5">
        <v>1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>
        <v>1</v>
      </c>
      <c r="BS45" s="5"/>
      <c r="BT45" s="5"/>
      <c r="BU45" s="5"/>
      <c r="BV45" s="5"/>
      <c r="BW45" s="5"/>
      <c r="BX45" s="5"/>
      <c r="BY45" s="5"/>
      <c r="BZ45" s="5"/>
      <c r="CA45" s="6"/>
    </row>
    <row r="46" spans="1:79" x14ac:dyDescent="0.2">
      <c r="A46" s="47">
        <v>42666</v>
      </c>
      <c r="B46" s="24"/>
      <c r="C46" s="32">
        <v>1</v>
      </c>
      <c r="D46" s="32">
        <v>1</v>
      </c>
      <c r="E46" s="5"/>
      <c r="F46" s="5">
        <v>1</v>
      </c>
      <c r="G46" s="5"/>
      <c r="H46" s="5"/>
      <c r="I46" s="5"/>
      <c r="J46" s="5"/>
      <c r="K46" s="5"/>
      <c r="L46" s="5"/>
      <c r="M46" s="5"/>
      <c r="N46" s="6">
        <v>1</v>
      </c>
      <c r="O46" s="4"/>
      <c r="P46" s="5">
        <v>1</v>
      </c>
      <c r="Q46" s="5"/>
      <c r="R46" s="5"/>
      <c r="S46" s="5">
        <v>1</v>
      </c>
      <c r="T46" s="5"/>
      <c r="U46" s="5"/>
      <c r="V46" s="5"/>
      <c r="W46" s="5"/>
      <c r="X46" s="5"/>
      <c r="Y46" s="4">
        <v>1</v>
      </c>
      <c r="AA46" s="37"/>
      <c r="AB46" s="55"/>
      <c r="AD46" s="5"/>
      <c r="AE46" s="6">
        <v>1</v>
      </c>
      <c r="AF46" s="4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6"/>
    </row>
    <row r="47" spans="1:79" x14ac:dyDescent="0.2">
      <c r="A47" s="47">
        <v>42673</v>
      </c>
      <c r="B47" s="4"/>
      <c r="C47" s="5">
        <v>1</v>
      </c>
      <c r="D47" s="5">
        <v>1</v>
      </c>
      <c r="E47" s="5">
        <v>1</v>
      </c>
      <c r="F47" s="5">
        <v>1</v>
      </c>
      <c r="G47" s="5"/>
      <c r="H47" s="5"/>
      <c r="I47" s="5"/>
      <c r="J47" s="5"/>
      <c r="K47" s="5"/>
      <c r="L47" s="5"/>
      <c r="M47" s="5">
        <v>1</v>
      </c>
      <c r="N47" s="6">
        <v>1</v>
      </c>
      <c r="O47" s="4"/>
      <c r="P47" s="5">
        <v>1</v>
      </c>
      <c r="Q47" s="5"/>
      <c r="R47" s="5"/>
      <c r="S47" s="5"/>
      <c r="T47" s="5">
        <v>1</v>
      </c>
      <c r="U47" s="5"/>
      <c r="V47" s="5"/>
      <c r="W47" s="5"/>
      <c r="X47" s="5"/>
      <c r="Y47" s="4">
        <v>1</v>
      </c>
      <c r="AA47" s="37"/>
      <c r="AB47" s="55"/>
      <c r="AC47" s="5">
        <v>1</v>
      </c>
      <c r="AD47" s="5"/>
      <c r="AE47" s="6"/>
      <c r="AF47" s="4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6"/>
    </row>
    <row r="48" spans="1:79" x14ac:dyDescent="0.2">
      <c r="A48" s="47">
        <v>42680</v>
      </c>
      <c r="B48" s="4"/>
      <c r="C48" s="5">
        <v>1</v>
      </c>
      <c r="D48" s="5">
        <v>1</v>
      </c>
      <c r="E48" s="5"/>
      <c r="F48" s="5"/>
      <c r="G48" s="5">
        <v>1</v>
      </c>
      <c r="H48" s="5"/>
      <c r="I48" s="5"/>
      <c r="J48" s="5"/>
      <c r="K48" s="5"/>
      <c r="L48" s="5">
        <v>1</v>
      </c>
      <c r="M48" s="5"/>
      <c r="N48" s="6">
        <v>1</v>
      </c>
      <c r="O48" s="4">
        <v>1</v>
      </c>
      <c r="P48" s="5">
        <v>1</v>
      </c>
      <c r="Q48" s="5">
        <v>1</v>
      </c>
      <c r="R48" s="5">
        <v>1</v>
      </c>
      <c r="S48" s="5">
        <v>1</v>
      </c>
      <c r="T48" s="5"/>
      <c r="U48" s="5"/>
      <c r="V48" s="5"/>
      <c r="W48" s="5"/>
      <c r="X48" s="5"/>
      <c r="Y48" s="4">
        <v>1</v>
      </c>
      <c r="AA48" s="37"/>
      <c r="AB48" s="55"/>
      <c r="AC48" s="5">
        <v>1</v>
      </c>
      <c r="AD48" s="5"/>
      <c r="AE48" s="6">
        <v>1</v>
      </c>
      <c r="AF48" s="4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6"/>
    </row>
    <row r="49" spans="1:79" x14ac:dyDescent="0.2">
      <c r="A49" s="47">
        <v>42687</v>
      </c>
      <c r="B49" s="4"/>
      <c r="C49" s="5">
        <v>1</v>
      </c>
      <c r="D49" s="5">
        <v>1</v>
      </c>
      <c r="E49" s="5">
        <v>1</v>
      </c>
      <c r="F49" s="5">
        <v>1</v>
      </c>
      <c r="G49" s="5"/>
      <c r="H49" s="5"/>
      <c r="I49" s="5"/>
      <c r="J49" s="5"/>
      <c r="K49" s="5"/>
      <c r="L49" s="5">
        <v>1</v>
      </c>
      <c r="M49" s="5"/>
      <c r="N49" s="6">
        <v>1</v>
      </c>
      <c r="O49" s="4">
        <v>1</v>
      </c>
      <c r="P49" s="5">
        <v>1</v>
      </c>
      <c r="Q49" s="5"/>
      <c r="R49" s="5"/>
      <c r="S49" s="5">
        <v>1</v>
      </c>
      <c r="T49" s="5"/>
      <c r="U49" s="5"/>
      <c r="V49" s="5"/>
      <c r="W49" s="5"/>
      <c r="X49" s="5"/>
      <c r="Y49" s="4"/>
      <c r="Z49" s="22">
        <v>1</v>
      </c>
      <c r="AA49" s="37"/>
      <c r="AB49" s="55"/>
      <c r="AD49" s="5">
        <v>1</v>
      </c>
      <c r="AE49" s="6">
        <v>1</v>
      </c>
      <c r="AF49" s="4"/>
      <c r="AG49" s="5">
        <v>1</v>
      </c>
      <c r="AH49" s="5"/>
      <c r="AI49" s="5"/>
      <c r="AJ49" s="5"/>
      <c r="AK49" s="5">
        <v>1</v>
      </c>
      <c r="AL49" s="5">
        <v>1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>
        <v>1</v>
      </c>
      <c r="AZ49" s="5"/>
      <c r="BA49" s="5"/>
      <c r="BB49" s="5"/>
      <c r="BC49" s="5"/>
      <c r="BD49" s="5"/>
      <c r="BE49" s="5"/>
      <c r="BF49" s="5"/>
      <c r="BG49" s="5"/>
      <c r="BH49" s="5"/>
      <c r="BI49" s="5">
        <v>1</v>
      </c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6"/>
    </row>
    <row r="50" spans="1:79" x14ac:dyDescent="0.2">
      <c r="A50" s="47">
        <v>42694</v>
      </c>
      <c r="B50" s="4"/>
      <c r="D50" s="5">
        <v>1</v>
      </c>
      <c r="E50" s="5">
        <v>1</v>
      </c>
      <c r="F50" s="5">
        <v>1</v>
      </c>
      <c r="G50" s="5"/>
      <c r="H50" s="5"/>
      <c r="I50" s="5"/>
      <c r="J50" s="5"/>
      <c r="K50" s="5"/>
      <c r="L50" s="5"/>
      <c r="M50" s="5">
        <v>1</v>
      </c>
      <c r="N50" s="6">
        <v>1</v>
      </c>
      <c r="O50" s="4"/>
      <c r="P50" s="5"/>
      <c r="Q50" s="5"/>
      <c r="R50" s="5"/>
      <c r="S50" s="5"/>
      <c r="T50" s="5">
        <v>1</v>
      </c>
      <c r="U50" s="5">
        <v>1</v>
      </c>
      <c r="V50" s="5"/>
      <c r="W50" s="5"/>
      <c r="X50" s="5"/>
      <c r="Y50" s="4"/>
      <c r="Z50" s="22">
        <v>1</v>
      </c>
      <c r="AA50" s="37"/>
      <c r="AB50" s="55"/>
      <c r="AD50" s="5"/>
      <c r="AE50" s="6">
        <v>1</v>
      </c>
      <c r="AF50" s="4">
        <v>1</v>
      </c>
      <c r="AG50" s="5"/>
      <c r="AH50" s="5">
        <v>1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>
        <v>1</v>
      </c>
      <c r="AU50" s="5">
        <v>1</v>
      </c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6"/>
    </row>
    <row r="51" spans="1:79" x14ac:dyDescent="0.2">
      <c r="A51" s="47">
        <v>42701</v>
      </c>
      <c r="B51" s="4"/>
      <c r="C51" s="5">
        <v>1</v>
      </c>
      <c r="D51" s="5">
        <v>1</v>
      </c>
      <c r="E51" s="5">
        <v>1</v>
      </c>
      <c r="F51" s="5">
        <v>1</v>
      </c>
      <c r="G51" s="5"/>
      <c r="H51" s="5"/>
      <c r="I51" s="5"/>
      <c r="J51" s="5"/>
      <c r="K51" s="5"/>
      <c r="L51" s="5">
        <v>1</v>
      </c>
      <c r="M51" s="5">
        <v>1</v>
      </c>
      <c r="N51" s="6">
        <v>1</v>
      </c>
      <c r="O51" s="4"/>
      <c r="P51" s="5"/>
      <c r="Q51" s="5"/>
      <c r="R51" s="5"/>
      <c r="S51" s="5">
        <v>1</v>
      </c>
      <c r="T51" s="5"/>
      <c r="U51" s="5"/>
      <c r="V51" s="5">
        <v>1</v>
      </c>
      <c r="W51" s="5"/>
      <c r="X51" s="5"/>
      <c r="Y51" s="4"/>
      <c r="Z51" s="22">
        <v>1</v>
      </c>
      <c r="AA51" s="37"/>
      <c r="AB51" s="55"/>
      <c r="AD51" s="5"/>
      <c r="AE51" s="6">
        <v>1</v>
      </c>
      <c r="AF51" s="4">
        <v>1</v>
      </c>
      <c r="AG51" s="5">
        <v>1</v>
      </c>
      <c r="AH51" s="5">
        <v>1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>
        <v>1</v>
      </c>
      <c r="AU51" s="5">
        <v>1</v>
      </c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>
        <v>1</v>
      </c>
      <c r="BY51" s="5">
        <v>1</v>
      </c>
      <c r="BZ51" s="5"/>
      <c r="CA51" s="6"/>
    </row>
    <row r="52" spans="1:79" x14ac:dyDescent="0.2">
      <c r="A52" s="47">
        <v>42708</v>
      </c>
      <c r="B52" s="4"/>
      <c r="C52" s="5">
        <v>1</v>
      </c>
      <c r="D52" s="5">
        <v>1</v>
      </c>
      <c r="E52" s="5">
        <v>1</v>
      </c>
      <c r="F52" s="5">
        <v>1</v>
      </c>
      <c r="G52" s="5"/>
      <c r="H52" s="5"/>
      <c r="I52" s="5"/>
      <c r="J52" s="5">
        <v>1</v>
      </c>
      <c r="K52" s="5"/>
      <c r="L52" s="5">
        <v>1</v>
      </c>
      <c r="M52" s="5">
        <v>1</v>
      </c>
      <c r="N52" s="6">
        <v>1</v>
      </c>
      <c r="O52" s="4"/>
      <c r="P52" s="5"/>
      <c r="Q52" s="5">
        <v>1</v>
      </c>
      <c r="R52" s="5"/>
      <c r="S52" s="5"/>
      <c r="T52" s="5"/>
      <c r="U52" s="5">
        <v>1</v>
      </c>
      <c r="V52" s="5"/>
      <c r="W52" s="5"/>
      <c r="X52" s="5"/>
      <c r="Y52" s="4"/>
      <c r="Z52" s="22">
        <v>1</v>
      </c>
      <c r="AA52" s="37"/>
      <c r="AB52" s="55"/>
      <c r="AD52" s="5"/>
      <c r="AE52" s="6">
        <v>1</v>
      </c>
      <c r="AF52" s="4">
        <v>1</v>
      </c>
      <c r="AG52" s="5"/>
      <c r="AH52" s="5">
        <v>1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>
        <v>1</v>
      </c>
      <c r="BA52" s="5"/>
      <c r="BB52" s="5"/>
      <c r="BC52" s="5"/>
      <c r="BD52" s="5"/>
      <c r="BE52" s="5"/>
      <c r="BF52" s="5"/>
      <c r="BG52" s="5"/>
      <c r="BH52" s="5">
        <v>1</v>
      </c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6"/>
    </row>
    <row r="53" spans="1:79" x14ac:dyDescent="0.2">
      <c r="A53" s="47">
        <v>42715</v>
      </c>
      <c r="B53" s="4"/>
      <c r="C53" s="5">
        <v>1</v>
      </c>
      <c r="D53" s="5">
        <v>1</v>
      </c>
      <c r="E53" s="5">
        <v>1</v>
      </c>
      <c r="F53" s="5">
        <v>1</v>
      </c>
      <c r="G53" s="5"/>
      <c r="H53" s="5"/>
      <c r="I53" s="5"/>
      <c r="J53" s="5"/>
      <c r="K53" s="5"/>
      <c r="L53" s="5">
        <v>1</v>
      </c>
      <c r="M53" s="5">
        <v>1</v>
      </c>
      <c r="N53" s="6">
        <v>1</v>
      </c>
      <c r="O53" s="4"/>
      <c r="P53" s="5">
        <v>1</v>
      </c>
      <c r="Q53" s="5"/>
      <c r="R53" s="5"/>
      <c r="S53" s="5"/>
      <c r="T53" s="5">
        <v>1</v>
      </c>
      <c r="U53" s="5"/>
      <c r="V53" s="5"/>
      <c r="W53" s="5"/>
      <c r="X53" s="5"/>
      <c r="Y53" s="4"/>
      <c r="Z53" s="22">
        <v>1</v>
      </c>
      <c r="AA53" s="37"/>
      <c r="AB53" s="55">
        <v>1</v>
      </c>
      <c r="AD53" s="5"/>
      <c r="AE53" s="6">
        <v>1</v>
      </c>
      <c r="AF53" s="4">
        <v>1</v>
      </c>
      <c r="AG53" s="5">
        <v>1</v>
      </c>
      <c r="AH53" s="5">
        <v>1</v>
      </c>
      <c r="AI53" s="5"/>
      <c r="AJ53" s="5"/>
      <c r="AK53" s="5"/>
      <c r="AL53" s="5"/>
      <c r="AM53" s="5"/>
      <c r="AN53" s="5"/>
      <c r="AO53" s="5">
        <v>1</v>
      </c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6"/>
    </row>
    <row r="54" spans="1:79" x14ac:dyDescent="0.2">
      <c r="A54" s="47">
        <v>42722</v>
      </c>
      <c r="B54" s="4"/>
      <c r="D54" s="5"/>
      <c r="E54" s="5"/>
      <c r="F54" s="5">
        <v>1</v>
      </c>
      <c r="G54" s="5"/>
      <c r="H54" s="5"/>
      <c r="I54" s="5"/>
      <c r="J54" s="5"/>
      <c r="K54" s="5"/>
      <c r="L54" s="5"/>
      <c r="M54" s="5"/>
      <c r="N54" s="6"/>
      <c r="O54" s="4">
        <v>1</v>
      </c>
      <c r="P54" s="5">
        <v>1</v>
      </c>
      <c r="Q54" s="5">
        <v>1</v>
      </c>
      <c r="R54" s="5"/>
      <c r="S54" s="5"/>
      <c r="T54" s="5"/>
      <c r="U54" s="5"/>
      <c r="V54" s="5"/>
      <c r="W54" s="5"/>
      <c r="X54" s="5"/>
      <c r="Y54" s="4"/>
      <c r="Z54" s="22">
        <v>1</v>
      </c>
      <c r="AA54" s="37"/>
      <c r="AB54" s="55"/>
      <c r="AD54" s="5"/>
      <c r="AE54" s="6">
        <v>1</v>
      </c>
      <c r="AF54" s="4">
        <v>1</v>
      </c>
      <c r="AG54" s="5"/>
      <c r="AH54" s="5">
        <v>1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>
        <v>1</v>
      </c>
      <c r="BW54" s="5"/>
      <c r="BX54" s="5"/>
      <c r="BY54" s="5"/>
      <c r="BZ54" s="5"/>
      <c r="CA54" s="6"/>
    </row>
    <row r="55" spans="1:79" ht="13.5" thickBot="1" x14ac:dyDescent="0.25">
      <c r="A55" s="47">
        <v>42729</v>
      </c>
      <c r="B55" s="7"/>
      <c r="C55" s="8">
        <v>1</v>
      </c>
      <c r="D55" s="8"/>
      <c r="E55" s="8"/>
      <c r="F55" s="8"/>
      <c r="G55" s="8"/>
      <c r="H55" s="8"/>
      <c r="I55" s="8"/>
      <c r="J55" s="8"/>
      <c r="K55" s="8"/>
      <c r="L55" s="8"/>
      <c r="M55" s="8">
        <v>1</v>
      </c>
      <c r="N55" s="9">
        <v>1</v>
      </c>
      <c r="O55" s="7"/>
      <c r="P55" s="8">
        <v>1</v>
      </c>
      <c r="Q55" s="8"/>
      <c r="R55" s="8"/>
      <c r="S55" s="8">
        <v>1</v>
      </c>
      <c r="T55" s="8"/>
      <c r="U55" s="8"/>
      <c r="V55" s="8"/>
      <c r="W55" s="8"/>
      <c r="X55" s="8"/>
      <c r="Y55" s="7"/>
      <c r="Z55" s="30">
        <v>1</v>
      </c>
      <c r="AA55" s="38"/>
      <c r="AB55" s="90"/>
      <c r="AC55" s="8"/>
      <c r="AD55" s="8"/>
      <c r="AE55" s="9">
        <v>1</v>
      </c>
      <c r="AF55" s="7">
        <v>1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9"/>
    </row>
    <row r="56" spans="1:79" x14ac:dyDescent="0.2">
      <c r="A56" s="47"/>
      <c r="O56" s="5"/>
      <c r="P56" s="5"/>
      <c r="Q56" s="5"/>
      <c r="R56" s="5"/>
      <c r="S56" s="5"/>
      <c r="T56" s="5"/>
      <c r="U56" s="5"/>
      <c r="V56" s="5"/>
      <c r="W56" s="5"/>
      <c r="X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79" x14ac:dyDescent="0.2">
      <c r="A57" s="47"/>
      <c r="O57" s="5"/>
      <c r="P57" s="5"/>
      <c r="Q57" s="5"/>
      <c r="R57" s="5"/>
      <c r="S57" s="5"/>
      <c r="T57" s="5"/>
      <c r="U57" s="5"/>
      <c r="V57" s="5"/>
      <c r="W57" s="5"/>
      <c r="X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79" x14ac:dyDescent="0.2">
      <c r="A58" s="47"/>
    </row>
    <row r="59" spans="1:79" x14ac:dyDescent="0.2">
      <c r="A59" s="47"/>
    </row>
  </sheetData>
  <sortState columnSort="1" ref="AF2:CA55">
    <sortCondition descending="1" ref="AF3:CA3"/>
    <sortCondition ref="AF2:CA2"/>
  </sortState>
  <mergeCells count="4">
    <mergeCell ref="O1:X1"/>
    <mergeCell ref="Y1:AA1"/>
    <mergeCell ref="B1:N1"/>
    <mergeCell ref="AF1:CA1"/>
  </mergeCells>
  <phoneticPr fontId="2" type="noConversion"/>
  <printOptions gridLines="1"/>
  <pageMargins left="0.51181102362204722" right="0.35433070866141736" top="0.98425196850393704" bottom="0.98425196850393704" header="0.51181102362204722" footer="0.51181102362204722"/>
  <pageSetup paperSize="9" scale="57" orientation="landscape" horizontalDpi="300" verticalDpi="300" r:id="rId1"/>
  <headerFooter alignWithMargins="0">
    <oddHeader>&amp;F</oddHeader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"/>
  <sheetViews>
    <sheetView zoomScaleNormal="100" workbookViewId="0">
      <pane xSplit="2" ySplit="3" topLeftCell="Q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2.75" x14ac:dyDescent="0.2"/>
  <cols>
    <col min="1" max="1" width="12.7109375" style="33" bestFit="1" customWidth="1"/>
    <col min="2" max="2" width="26.140625" style="2" bestFit="1" customWidth="1"/>
    <col min="3" max="3" width="6.28515625" style="1" bestFit="1" customWidth="1"/>
    <col min="4" max="4" width="4.85546875" style="1" bestFit="1" customWidth="1"/>
    <col min="5" max="5" width="6.7109375" style="1" bestFit="1" customWidth="1"/>
    <col min="6" max="6" width="4.28515625" style="1" bestFit="1" customWidth="1"/>
    <col min="7" max="7" width="4.28515625" style="1" customWidth="1"/>
    <col min="8" max="8" width="7.5703125" style="1" bestFit="1" customWidth="1"/>
    <col min="9" max="9" width="5.42578125" style="1" bestFit="1" customWidth="1"/>
    <col min="10" max="10" width="7.140625" style="1" bestFit="1" customWidth="1"/>
    <col min="11" max="11" width="8.28515625" style="1" bestFit="1" customWidth="1"/>
    <col min="12" max="12" width="5" style="1" bestFit="1" customWidth="1"/>
    <col min="13" max="13" width="7" style="1" bestFit="1" customWidth="1"/>
    <col min="14" max="14" width="6" style="1" bestFit="1" customWidth="1"/>
    <col min="15" max="15" width="6" style="1" customWidth="1"/>
    <col min="16" max="16" width="5" style="1" bestFit="1" customWidth="1"/>
    <col min="17" max="17" width="6.28515625" style="1" bestFit="1" customWidth="1"/>
    <col min="18" max="18" width="6" style="1" bestFit="1" customWidth="1"/>
    <col min="19" max="19" width="9.28515625" style="1" bestFit="1" customWidth="1"/>
    <col min="20" max="20" width="5.140625" style="1" bestFit="1" customWidth="1"/>
    <col min="21" max="21" width="4.28515625" style="1" bestFit="1" customWidth="1"/>
    <col min="22" max="22" width="6.7109375" style="1" bestFit="1" customWidth="1"/>
    <col min="23" max="23" width="7.85546875" style="1" bestFit="1" customWidth="1"/>
    <col min="24" max="24" width="6.28515625" style="1" bestFit="1" customWidth="1"/>
    <col min="25" max="25" width="6.42578125" style="1" bestFit="1" customWidth="1"/>
    <col min="26" max="26" width="6.85546875" style="1" bestFit="1" customWidth="1"/>
    <col min="27" max="27" width="7.7109375" style="1" bestFit="1" customWidth="1"/>
    <col min="28" max="28" width="6.85546875" style="1" customWidth="1"/>
    <col min="29" max="29" width="6.5703125" style="1" bestFit="1" customWidth="1"/>
    <col min="30" max="30" width="12.5703125" bestFit="1" customWidth="1"/>
  </cols>
  <sheetData>
    <row r="1" spans="1:30" x14ac:dyDescent="0.2">
      <c r="A1" s="41" t="s">
        <v>26</v>
      </c>
      <c r="B1" s="82" t="s">
        <v>17</v>
      </c>
      <c r="C1" s="118" t="s">
        <v>13</v>
      </c>
      <c r="D1" s="119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 t="s">
        <v>31</v>
      </c>
      <c r="R1" s="119"/>
      <c r="S1" s="119"/>
      <c r="T1" s="119"/>
      <c r="U1" s="119"/>
      <c r="V1" s="121"/>
      <c r="W1" s="117" t="s">
        <v>16</v>
      </c>
      <c r="X1" s="117"/>
      <c r="Y1" s="117"/>
      <c r="Z1" s="118" t="s">
        <v>14</v>
      </c>
      <c r="AA1" s="119"/>
      <c r="AB1" s="121"/>
      <c r="AC1" s="80" t="s">
        <v>15</v>
      </c>
      <c r="AD1" s="68" t="s">
        <v>45</v>
      </c>
    </row>
    <row r="2" spans="1:30" x14ac:dyDescent="0.2">
      <c r="A2" s="42">
        <f>COUNT(A4:A55)</f>
        <v>3</v>
      </c>
      <c r="B2" s="56"/>
      <c r="C2" s="31" t="s">
        <v>27</v>
      </c>
      <c r="D2" s="11" t="s">
        <v>3</v>
      </c>
      <c r="E2" s="83" t="s">
        <v>4</v>
      </c>
      <c r="F2" s="25" t="s">
        <v>24</v>
      </c>
      <c r="G2" s="25" t="s">
        <v>9</v>
      </c>
      <c r="H2" s="25" t="s">
        <v>7</v>
      </c>
      <c r="I2" s="25" t="s">
        <v>21</v>
      </c>
      <c r="J2" s="11" t="s">
        <v>23</v>
      </c>
      <c r="K2" s="11" t="s">
        <v>6</v>
      </c>
      <c r="L2" s="11" t="s">
        <v>8</v>
      </c>
      <c r="M2" s="25" t="s">
        <v>11</v>
      </c>
      <c r="N2" s="11" t="s">
        <v>5</v>
      </c>
      <c r="O2" s="15" t="s">
        <v>2</v>
      </c>
      <c r="P2" s="15" t="s">
        <v>10</v>
      </c>
      <c r="Q2" s="19" t="s">
        <v>49</v>
      </c>
      <c r="R2" s="11" t="s">
        <v>83</v>
      </c>
      <c r="S2" s="11" t="s">
        <v>84</v>
      </c>
      <c r="T2" s="11" t="s">
        <v>85</v>
      </c>
      <c r="U2" s="11" t="s">
        <v>79</v>
      </c>
      <c r="V2" s="12" t="s">
        <v>59</v>
      </c>
      <c r="W2" s="54" t="s">
        <v>53</v>
      </c>
      <c r="X2" s="25" t="s">
        <v>52</v>
      </c>
      <c r="Y2" s="34" t="s">
        <v>60</v>
      </c>
      <c r="Z2" s="31" t="s">
        <v>36</v>
      </c>
      <c r="AA2" s="25" t="s">
        <v>86</v>
      </c>
      <c r="AB2" s="36" t="s">
        <v>28</v>
      </c>
      <c r="AC2" s="54" t="s">
        <v>29</v>
      </c>
      <c r="AD2" s="69" t="s">
        <v>61</v>
      </c>
    </row>
    <row r="3" spans="1:30" ht="13.5" thickBot="1" x14ac:dyDescent="0.25">
      <c r="A3" s="43"/>
      <c r="B3" s="9"/>
      <c r="C3" s="17">
        <f t="shared" ref="C3:Q3" si="0">SUM(C4:C111)</f>
        <v>3</v>
      </c>
      <c r="D3" s="13">
        <f t="shared" si="0"/>
        <v>2</v>
      </c>
      <c r="E3" s="91">
        <f t="shared" si="0"/>
        <v>1</v>
      </c>
      <c r="F3" s="13">
        <f t="shared" si="0"/>
        <v>0.1</v>
      </c>
      <c r="G3" s="13">
        <f t="shared" si="0"/>
        <v>0</v>
      </c>
      <c r="H3" s="13">
        <f t="shared" si="0"/>
        <v>0</v>
      </c>
      <c r="I3" s="13">
        <f t="shared" si="0"/>
        <v>0</v>
      </c>
      <c r="J3" s="13">
        <f t="shared" si="0"/>
        <v>0</v>
      </c>
      <c r="K3" s="13">
        <f t="shared" si="0"/>
        <v>1</v>
      </c>
      <c r="L3" s="13">
        <f t="shared" si="0"/>
        <v>1</v>
      </c>
      <c r="M3" s="13">
        <f t="shared" si="0"/>
        <v>3</v>
      </c>
      <c r="N3" s="13">
        <f t="shared" si="0"/>
        <v>3</v>
      </c>
      <c r="O3" s="13">
        <f t="shared" si="0"/>
        <v>2</v>
      </c>
      <c r="P3" s="45">
        <f t="shared" si="0"/>
        <v>3</v>
      </c>
      <c r="Q3" s="17">
        <f t="shared" si="0"/>
        <v>2</v>
      </c>
      <c r="R3" s="13">
        <f t="shared" ref="R3:U3" si="1">SUM(R4:R111)</f>
        <v>1</v>
      </c>
      <c r="S3" s="13">
        <f t="shared" si="1"/>
        <v>1</v>
      </c>
      <c r="T3" s="13">
        <f t="shared" si="1"/>
        <v>1</v>
      </c>
      <c r="U3" s="13">
        <f t="shared" si="1"/>
        <v>1</v>
      </c>
      <c r="V3" s="14">
        <f>SUM(V4:V111)</f>
        <v>1</v>
      </c>
      <c r="W3" s="91">
        <f>SUM(W4:W111)</f>
        <v>2</v>
      </c>
      <c r="X3" s="13">
        <f t="shared" ref="X3:AD3" si="2">SUM(X4:X111)</f>
        <v>2</v>
      </c>
      <c r="Y3" s="45">
        <f t="shared" si="2"/>
        <v>2</v>
      </c>
      <c r="Z3" s="92">
        <f t="shared" si="2"/>
        <v>2</v>
      </c>
      <c r="AA3" s="48"/>
      <c r="AB3" s="93">
        <f t="shared" si="2"/>
        <v>1</v>
      </c>
      <c r="AC3" s="91">
        <f t="shared" si="2"/>
        <v>3</v>
      </c>
      <c r="AD3" s="70">
        <f t="shared" si="2"/>
        <v>1</v>
      </c>
    </row>
    <row r="4" spans="1:30" x14ac:dyDescent="0.2">
      <c r="A4" s="49">
        <v>42370</v>
      </c>
      <c r="B4" s="50" t="s">
        <v>44</v>
      </c>
      <c r="C4" s="27">
        <v>1</v>
      </c>
      <c r="D4" s="28">
        <v>1</v>
      </c>
      <c r="E4" s="28"/>
      <c r="F4" s="28">
        <v>0.1</v>
      </c>
      <c r="G4" s="28"/>
      <c r="H4" s="28"/>
      <c r="I4" s="28"/>
      <c r="J4" s="28"/>
      <c r="K4" s="28">
        <v>1</v>
      </c>
      <c r="L4" s="28"/>
      <c r="M4" s="28">
        <v>1</v>
      </c>
      <c r="N4" s="28">
        <v>1</v>
      </c>
      <c r="O4" s="28">
        <v>1</v>
      </c>
      <c r="P4" s="29">
        <v>1</v>
      </c>
      <c r="Q4" s="27">
        <v>1</v>
      </c>
      <c r="R4" s="28"/>
      <c r="S4" s="28"/>
      <c r="T4" s="28"/>
      <c r="U4" s="28"/>
      <c r="V4" s="29">
        <v>1</v>
      </c>
      <c r="W4" s="27">
        <v>1</v>
      </c>
      <c r="X4" s="28">
        <v>1</v>
      </c>
      <c r="Y4" s="28"/>
      <c r="Z4" s="27">
        <v>1</v>
      </c>
      <c r="AA4" s="28"/>
      <c r="AB4" s="29"/>
      <c r="AC4" s="27">
        <v>1</v>
      </c>
      <c r="AD4" s="94">
        <v>1</v>
      </c>
    </row>
    <row r="5" spans="1:30" s="16" customFormat="1" x14ac:dyDescent="0.2">
      <c r="A5" s="57">
        <v>42430</v>
      </c>
      <c r="B5" s="58" t="s">
        <v>80</v>
      </c>
      <c r="C5" s="4">
        <v>1</v>
      </c>
      <c r="D5" s="5">
        <v>1</v>
      </c>
      <c r="E5" s="5">
        <v>1</v>
      </c>
      <c r="F5" s="5"/>
      <c r="G5" s="5"/>
      <c r="H5" s="5"/>
      <c r="I5" s="5"/>
      <c r="J5" s="5"/>
      <c r="K5" s="5"/>
      <c r="L5" s="5">
        <v>1</v>
      </c>
      <c r="M5" s="5">
        <v>1</v>
      </c>
      <c r="N5" s="5">
        <v>1</v>
      </c>
      <c r="O5" s="5"/>
      <c r="P5" s="6">
        <v>1</v>
      </c>
      <c r="Q5" s="4"/>
      <c r="R5" s="5"/>
      <c r="S5" s="5"/>
      <c r="T5" s="5"/>
      <c r="U5" s="5"/>
      <c r="V5" s="6"/>
      <c r="W5" s="4"/>
      <c r="X5" s="5">
        <v>1</v>
      </c>
      <c r="Y5" s="5">
        <v>1</v>
      </c>
      <c r="Z5" s="4"/>
      <c r="AA5" s="5"/>
      <c r="AB5" s="6">
        <v>1</v>
      </c>
      <c r="AC5" s="4">
        <v>1</v>
      </c>
      <c r="AD5" s="71"/>
    </row>
    <row r="6" spans="1:30" s="16" customFormat="1" ht="13.5" thickBot="1" x14ac:dyDescent="0.25">
      <c r="A6" s="44">
        <v>42483</v>
      </c>
      <c r="B6" s="65" t="s">
        <v>82</v>
      </c>
      <c r="C6" s="7">
        <v>1</v>
      </c>
      <c r="D6" s="8"/>
      <c r="E6" s="8"/>
      <c r="F6" s="8"/>
      <c r="G6" s="8"/>
      <c r="H6" s="8"/>
      <c r="I6" s="8"/>
      <c r="J6" s="8"/>
      <c r="K6" s="8"/>
      <c r="L6" s="8"/>
      <c r="M6" s="8">
        <v>1</v>
      </c>
      <c r="N6" s="8">
        <v>1</v>
      </c>
      <c r="O6" s="8">
        <v>1</v>
      </c>
      <c r="P6" s="9">
        <v>1</v>
      </c>
      <c r="Q6" s="7">
        <v>1</v>
      </c>
      <c r="R6" s="8">
        <v>1</v>
      </c>
      <c r="S6" s="8">
        <v>1</v>
      </c>
      <c r="T6" s="8">
        <v>1</v>
      </c>
      <c r="U6" s="8">
        <v>1</v>
      </c>
      <c r="V6" s="9"/>
      <c r="W6" s="7">
        <v>1</v>
      </c>
      <c r="X6" s="8"/>
      <c r="Y6" s="8">
        <v>1</v>
      </c>
      <c r="Z6" s="7">
        <v>1</v>
      </c>
      <c r="AA6" s="8">
        <v>1</v>
      </c>
      <c r="AB6" s="9"/>
      <c r="AC6" s="7">
        <v>1</v>
      </c>
      <c r="AD6" s="95"/>
    </row>
    <row r="7" spans="1:30" x14ac:dyDescent="0.2">
      <c r="A7" s="39"/>
      <c r="B7" s="4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6"/>
    </row>
    <row r="8" spans="1:30" x14ac:dyDescent="0.2">
      <c r="A8" s="39"/>
      <c r="B8" s="4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6"/>
    </row>
    <row r="9" spans="1:30" x14ac:dyDescent="0.2">
      <c r="A9" s="39"/>
      <c r="B9" s="4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6"/>
    </row>
    <row r="14" spans="1:30" x14ac:dyDescent="0.2">
      <c r="B14" s="3"/>
    </row>
    <row r="15" spans="1:30" x14ac:dyDescent="0.2">
      <c r="B15" s="3"/>
    </row>
  </sheetData>
  <mergeCells count="4">
    <mergeCell ref="W1:Y1"/>
    <mergeCell ref="C1:P1"/>
    <mergeCell ref="Q1:V1"/>
    <mergeCell ref="Z1:AB1"/>
  </mergeCells>
  <phoneticPr fontId="2" type="noConversion"/>
  <printOptions gridLines="1"/>
  <pageMargins left="0.46" right="0.35" top="1" bottom="1" header="0.5" footer="0.5"/>
  <pageSetup paperSize="9" scale="95" orientation="landscape" horizontalDpi="300" verticalDpi="300" r:id="rId1"/>
  <headerFooter alignWithMargins="0">
    <oddHeader>&amp;F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1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2.75" x14ac:dyDescent="0.2"/>
  <cols>
    <col min="1" max="1" width="11.7109375" style="2" bestFit="1" customWidth="1"/>
    <col min="2" max="2" width="28.42578125" style="2" bestFit="1" customWidth="1"/>
    <col min="3" max="3" width="6.85546875" style="1" customWidth="1"/>
    <col min="4" max="4" width="4.85546875" style="1" bestFit="1" customWidth="1"/>
    <col min="5" max="5" width="6.7109375" style="1" bestFit="1" customWidth="1"/>
    <col min="6" max="6" width="7.7109375" style="1" bestFit="1" customWidth="1"/>
    <col min="7" max="7" width="7.5703125" style="1" bestFit="1" customWidth="1"/>
    <col min="8" max="8" width="8.5703125" style="1" bestFit="1" customWidth="1"/>
    <col min="9" max="9" width="4.85546875" style="1" bestFit="1" customWidth="1"/>
    <col min="10" max="10" width="8.28515625" style="1" bestFit="1" customWidth="1"/>
    <col min="11" max="11" width="5" style="1" bestFit="1" customWidth="1"/>
    <col min="12" max="12" width="7" style="1" bestFit="1" customWidth="1"/>
    <col min="13" max="13" width="6" style="1" bestFit="1" customWidth="1"/>
    <col min="14" max="14" width="6.28515625" style="1" bestFit="1" customWidth="1"/>
    <col min="15" max="15" width="5" style="1" customWidth="1"/>
    <col min="16" max="16" width="6.28515625" style="1" bestFit="1" customWidth="1"/>
    <col min="17" max="17" width="8.85546875" style="1" bestFit="1" customWidth="1"/>
    <col min="18" max="18" width="5.85546875" style="1" bestFit="1" customWidth="1"/>
    <col min="19" max="19" width="8.42578125" style="1" bestFit="1" customWidth="1"/>
    <col min="20" max="20" width="10.42578125" style="1" bestFit="1" customWidth="1"/>
    <col min="21" max="21" width="6.5703125" style="1" bestFit="1" customWidth="1"/>
    <col min="22" max="22" width="7.5703125" style="1" bestFit="1" customWidth="1"/>
    <col min="23" max="23" width="6.140625" style="1" bestFit="1" customWidth="1"/>
    <col min="24" max="24" width="6.7109375" style="1" bestFit="1" customWidth="1"/>
    <col min="25" max="25" width="6.28515625" style="1" bestFit="1" customWidth="1"/>
    <col min="26" max="26" width="5.140625" style="1" bestFit="1" customWidth="1"/>
    <col min="27" max="27" width="3.7109375" style="1" bestFit="1" customWidth="1"/>
    <col min="28" max="28" width="9.85546875" style="1" bestFit="1" customWidth="1"/>
    <col min="29" max="29" width="7.42578125" style="1" bestFit="1" customWidth="1"/>
    <col min="30" max="30" width="4.28515625" style="1" bestFit="1" customWidth="1"/>
    <col min="31" max="31" width="7" style="1" bestFit="1" customWidth="1"/>
    <col min="32" max="32" width="6.28515625" style="1" bestFit="1" customWidth="1"/>
    <col min="33" max="34" width="7.7109375" style="1" bestFit="1" customWidth="1"/>
    <col min="35" max="35" width="6.28515625" style="1" bestFit="1" customWidth="1"/>
    <col min="36" max="36" width="6.28515625" style="1" customWidth="1"/>
    <col min="37" max="37" width="5.140625" style="1" bestFit="1" customWidth="1"/>
    <col min="38" max="39" width="5.140625" style="1" customWidth="1"/>
    <col min="40" max="40" width="7.85546875" bestFit="1" customWidth="1"/>
    <col min="41" max="41" width="8.42578125" customWidth="1"/>
    <col min="42" max="42" width="6.42578125" bestFit="1" customWidth="1"/>
  </cols>
  <sheetData>
    <row r="1" spans="1:43" x14ac:dyDescent="0.2">
      <c r="A1" s="64" t="s">
        <v>1</v>
      </c>
      <c r="B1" s="66" t="s">
        <v>17</v>
      </c>
      <c r="C1" s="118" t="s">
        <v>13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1"/>
      <c r="P1" s="116" t="s">
        <v>18</v>
      </c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20"/>
      <c r="AC1" s="116" t="s">
        <v>38</v>
      </c>
      <c r="AD1" s="117"/>
      <c r="AE1" s="117"/>
      <c r="AF1" s="117"/>
      <c r="AG1" s="117"/>
      <c r="AH1" s="117"/>
      <c r="AI1" s="117"/>
      <c r="AJ1" s="117"/>
      <c r="AK1" s="117"/>
      <c r="AL1" s="117"/>
      <c r="AM1" s="120"/>
      <c r="AN1" s="104" t="s">
        <v>16</v>
      </c>
      <c r="AO1" s="116" t="s">
        <v>64</v>
      </c>
      <c r="AP1" s="117"/>
      <c r="AQ1" s="120"/>
    </row>
    <row r="2" spans="1:43" x14ac:dyDescent="0.2">
      <c r="A2" s="10">
        <f>COUNT(A4:A23)</f>
        <v>4</v>
      </c>
      <c r="B2" s="18"/>
      <c r="C2" s="31" t="s">
        <v>27</v>
      </c>
      <c r="D2" s="11" t="s">
        <v>3</v>
      </c>
      <c r="E2" s="11" t="s">
        <v>4</v>
      </c>
      <c r="F2" s="11" t="s">
        <v>22</v>
      </c>
      <c r="G2" s="11" t="s">
        <v>7</v>
      </c>
      <c r="H2" s="11" t="s">
        <v>20</v>
      </c>
      <c r="I2" s="11" t="s">
        <v>9</v>
      </c>
      <c r="J2" s="11" t="s">
        <v>6</v>
      </c>
      <c r="K2" s="11" t="s">
        <v>8</v>
      </c>
      <c r="L2" s="11" t="s">
        <v>11</v>
      </c>
      <c r="M2" s="11" t="s">
        <v>5</v>
      </c>
      <c r="N2" s="11" t="s">
        <v>2</v>
      </c>
      <c r="O2" s="12" t="s">
        <v>10</v>
      </c>
      <c r="P2" s="4" t="s">
        <v>74</v>
      </c>
      <c r="Q2" s="83" t="s">
        <v>12</v>
      </c>
      <c r="R2" s="83" t="s">
        <v>76</v>
      </c>
      <c r="S2" s="11" t="s">
        <v>35</v>
      </c>
      <c r="T2" s="11" t="s">
        <v>78</v>
      </c>
      <c r="U2" s="11" t="s">
        <v>75</v>
      </c>
      <c r="V2" s="11" t="s">
        <v>70</v>
      </c>
      <c r="W2" s="11" t="s">
        <v>63</v>
      </c>
      <c r="X2" s="11" t="s">
        <v>59</v>
      </c>
      <c r="Y2" s="11" t="s">
        <v>49</v>
      </c>
      <c r="Z2" s="11" t="s">
        <v>68</v>
      </c>
      <c r="AA2" s="11" t="s">
        <v>60</v>
      </c>
      <c r="AB2" s="12" t="s">
        <v>77</v>
      </c>
      <c r="AC2" s="108" t="s">
        <v>71</v>
      </c>
      <c r="AD2" s="21" t="s">
        <v>39</v>
      </c>
      <c r="AE2" s="21" t="s">
        <v>55</v>
      </c>
      <c r="AF2" s="11" t="s">
        <v>40</v>
      </c>
      <c r="AG2" s="21" t="s">
        <v>54</v>
      </c>
      <c r="AH2" s="21" t="s">
        <v>41</v>
      </c>
      <c r="AI2" s="21" t="s">
        <v>42</v>
      </c>
      <c r="AJ2" s="21" t="s">
        <v>66</v>
      </c>
      <c r="AK2" s="21" t="s">
        <v>56</v>
      </c>
      <c r="AL2" s="21" t="s">
        <v>72</v>
      </c>
      <c r="AM2" s="109" t="s">
        <v>43</v>
      </c>
      <c r="AN2" s="105" t="s">
        <v>57</v>
      </c>
      <c r="AO2" s="51" t="s">
        <v>65</v>
      </c>
      <c r="AP2" s="76" t="s">
        <v>66</v>
      </c>
      <c r="AQ2" s="46" t="s">
        <v>37</v>
      </c>
    </row>
    <row r="3" spans="1:43" ht="13.5" thickBot="1" x14ac:dyDescent="0.25">
      <c r="A3" s="4"/>
      <c r="B3" s="5"/>
      <c r="C3" s="96">
        <f t="shared" ref="C3:AQ3" si="0">SUM(C4:C107)</f>
        <v>4</v>
      </c>
      <c r="D3" s="97">
        <f t="shared" si="0"/>
        <v>2</v>
      </c>
      <c r="E3" s="97">
        <f t="shared" si="0"/>
        <v>1</v>
      </c>
      <c r="F3" s="97">
        <f t="shared" si="0"/>
        <v>1</v>
      </c>
      <c r="G3" s="97">
        <f t="shared" si="0"/>
        <v>4</v>
      </c>
      <c r="H3" s="97">
        <f t="shared" si="0"/>
        <v>1</v>
      </c>
      <c r="I3" s="97">
        <f t="shared" si="0"/>
        <v>1</v>
      </c>
      <c r="J3" s="98">
        <f t="shared" si="0"/>
        <v>2.1333333333333333</v>
      </c>
      <c r="K3" s="97">
        <f t="shared" si="0"/>
        <v>1</v>
      </c>
      <c r="L3" s="98">
        <f t="shared" si="0"/>
        <v>3.9</v>
      </c>
      <c r="M3" s="67">
        <f t="shared" si="0"/>
        <v>3.2</v>
      </c>
      <c r="N3" s="97">
        <f t="shared" si="0"/>
        <v>4</v>
      </c>
      <c r="O3" s="99">
        <f t="shared" si="0"/>
        <v>3.2</v>
      </c>
      <c r="P3" s="110">
        <f t="shared" si="0"/>
        <v>0.8666666666666667</v>
      </c>
      <c r="Q3" s="111">
        <f t="shared" si="0"/>
        <v>1</v>
      </c>
      <c r="R3" s="97"/>
      <c r="S3" s="97">
        <f t="shared" si="0"/>
        <v>3</v>
      </c>
      <c r="T3" s="97">
        <f t="shared" si="0"/>
        <v>1</v>
      </c>
      <c r="U3" s="98">
        <f t="shared" si="0"/>
        <v>0.2</v>
      </c>
      <c r="V3" s="97">
        <f t="shared" si="0"/>
        <v>1</v>
      </c>
      <c r="W3" s="97">
        <f t="shared" si="0"/>
        <v>1</v>
      </c>
      <c r="X3" s="97">
        <f t="shared" si="0"/>
        <v>1.2</v>
      </c>
      <c r="Y3" s="97">
        <f t="shared" si="0"/>
        <v>2.4666666666666668</v>
      </c>
      <c r="Z3" s="97">
        <f t="shared" si="0"/>
        <v>2.1</v>
      </c>
      <c r="AA3" s="97">
        <f t="shared" si="0"/>
        <v>1</v>
      </c>
      <c r="AB3" s="107">
        <f t="shared" si="0"/>
        <v>1</v>
      </c>
      <c r="AC3" s="96">
        <f t="shared" si="0"/>
        <v>1</v>
      </c>
      <c r="AD3" s="97">
        <f t="shared" si="0"/>
        <v>1</v>
      </c>
      <c r="AE3" s="97">
        <f t="shared" si="0"/>
        <v>1</v>
      </c>
      <c r="AF3" s="97">
        <f t="shared" si="0"/>
        <v>1</v>
      </c>
      <c r="AG3" s="97">
        <f t="shared" si="0"/>
        <v>1</v>
      </c>
      <c r="AH3" s="67">
        <f t="shared" si="0"/>
        <v>0.1</v>
      </c>
      <c r="AI3" s="97">
        <f t="shared" si="0"/>
        <v>1</v>
      </c>
      <c r="AJ3" s="97">
        <f t="shared" si="0"/>
        <v>1</v>
      </c>
      <c r="AK3" s="97">
        <f t="shared" si="0"/>
        <v>1</v>
      </c>
      <c r="AL3" s="97">
        <f t="shared" si="0"/>
        <v>1</v>
      </c>
      <c r="AM3" s="107">
        <f t="shared" si="0"/>
        <v>1</v>
      </c>
      <c r="AN3" s="106">
        <f t="shared" si="0"/>
        <v>1</v>
      </c>
      <c r="AO3" s="96">
        <f t="shared" si="0"/>
        <v>1</v>
      </c>
      <c r="AP3" s="97">
        <f t="shared" si="0"/>
        <v>1</v>
      </c>
      <c r="AQ3" s="107">
        <f t="shared" si="0"/>
        <v>1</v>
      </c>
    </row>
    <row r="4" spans="1:43" x14ac:dyDescent="0.2">
      <c r="A4" s="100">
        <v>42384</v>
      </c>
      <c r="B4" s="101" t="s">
        <v>62</v>
      </c>
      <c r="C4" s="4">
        <v>1</v>
      </c>
      <c r="D4" s="5">
        <v>1</v>
      </c>
      <c r="E4" s="5">
        <v>1</v>
      </c>
      <c r="F4" s="5">
        <v>1</v>
      </c>
      <c r="G4" s="5">
        <v>1</v>
      </c>
      <c r="H4" s="5"/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6">
        <v>1</v>
      </c>
      <c r="Q4" s="5">
        <v>1</v>
      </c>
      <c r="R4" s="5"/>
      <c r="S4" s="5"/>
      <c r="T4" s="5"/>
      <c r="U4" s="5"/>
      <c r="V4" s="5"/>
      <c r="W4" s="5">
        <v>1</v>
      </c>
      <c r="X4" s="5">
        <v>1</v>
      </c>
      <c r="Y4" s="5">
        <v>1</v>
      </c>
      <c r="Z4" s="5"/>
      <c r="AA4" s="5">
        <v>1</v>
      </c>
      <c r="AB4" s="6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>
        <v>1</v>
      </c>
      <c r="AO4" s="4">
        <v>1</v>
      </c>
      <c r="AP4" s="5">
        <v>1</v>
      </c>
      <c r="AQ4" s="6">
        <v>1</v>
      </c>
    </row>
    <row r="5" spans="1:43" x14ac:dyDescent="0.2">
      <c r="A5" s="102">
        <v>42462</v>
      </c>
      <c r="B5" s="103" t="s">
        <v>67</v>
      </c>
      <c r="C5" s="78">
        <v>1</v>
      </c>
      <c r="D5" s="5"/>
      <c r="E5" s="5"/>
      <c r="F5" s="72"/>
      <c r="G5" s="5">
        <v>1</v>
      </c>
      <c r="H5" s="79">
        <v>1</v>
      </c>
      <c r="I5" s="5"/>
      <c r="J5" s="72"/>
      <c r="K5" s="5"/>
      <c r="L5" s="5">
        <v>1</v>
      </c>
      <c r="M5" s="5">
        <v>1</v>
      </c>
      <c r="N5" s="5">
        <v>1</v>
      </c>
      <c r="O5" s="6">
        <v>1</v>
      </c>
      <c r="P5" s="72"/>
      <c r="Q5" s="72"/>
      <c r="R5" s="72"/>
      <c r="S5" s="5">
        <v>1</v>
      </c>
      <c r="T5" s="5"/>
      <c r="U5" s="5"/>
      <c r="V5" s="5"/>
      <c r="W5" s="5"/>
      <c r="X5" s="5"/>
      <c r="Y5" s="5">
        <v>1</v>
      </c>
      <c r="Z5" s="5">
        <v>1</v>
      </c>
      <c r="AA5" s="5"/>
      <c r="AB5" s="6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4"/>
      <c r="AO5" s="4"/>
      <c r="AP5" s="5"/>
      <c r="AQ5" s="6"/>
    </row>
    <row r="6" spans="1:43" x14ac:dyDescent="0.2">
      <c r="A6" s="102">
        <v>42497</v>
      </c>
      <c r="B6" s="103" t="s">
        <v>69</v>
      </c>
      <c r="C6" s="4">
        <v>1</v>
      </c>
      <c r="D6" s="5">
        <v>1</v>
      </c>
      <c r="E6" s="5"/>
      <c r="F6" s="5"/>
      <c r="G6" s="5">
        <v>1</v>
      </c>
      <c r="H6" s="5"/>
      <c r="I6" s="5"/>
      <c r="J6" s="5">
        <v>1</v>
      </c>
      <c r="K6" s="5"/>
      <c r="L6" s="5">
        <v>0.9</v>
      </c>
      <c r="M6" s="5">
        <v>1</v>
      </c>
      <c r="N6" s="5">
        <v>1</v>
      </c>
      <c r="O6" s="6">
        <v>1</v>
      </c>
      <c r="P6" s="5"/>
      <c r="Q6" s="5"/>
      <c r="R6" s="5"/>
      <c r="S6" s="5">
        <v>1</v>
      </c>
      <c r="T6" s="5"/>
      <c r="U6" s="5"/>
      <c r="V6" s="5">
        <v>1</v>
      </c>
      <c r="W6" s="5"/>
      <c r="X6" s="5"/>
      <c r="Y6" s="5"/>
      <c r="Z6" s="72">
        <v>0.9</v>
      </c>
      <c r="AA6" s="5"/>
      <c r="AB6" s="6"/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0.1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4"/>
      <c r="AO6" s="73"/>
      <c r="AP6" s="16"/>
      <c r="AQ6" s="59"/>
    </row>
    <row r="7" spans="1:43" ht="12" customHeight="1" x14ac:dyDescent="0.2">
      <c r="A7" s="102">
        <v>42518</v>
      </c>
      <c r="B7" s="103" t="s">
        <v>73</v>
      </c>
      <c r="C7" s="4">
        <v>1</v>
      </c>
      <c r="D7" s="5"/>
      <c r="E7" s="5"/>
      <c r="F7" s="5"/>
      <c r="G7" s="5">
        <v>1</v>
      </c>
      <c r="H7" s="5"/>
      <c r="I7" s="5"/>
      <c r="J7" s="72">
        <f>2/15</f>
        <v>0.13333333333333333</v>
      </c>
      <c r="K7" s="5"/>
      <c r="L7" s="5">
        <v>1</v>
      </c>
      <c r="M7" s="72">
        <f>3/15</f>
        <v>0.2</v>
      </c>
      <c r="N7" s="5">
        <v>1</v>
      </c>
      <c r="O7" s="84">
        <f>3/15</f>
        <v>0.2</v>
      </c>
      <c r="P7" s="72">
        <f>13/15</f>
        <v>0.8666666666666667</v>
      </c>
      <c r="Q7" s="5"/>
      <c r="R7" s="72">
        <f>3/15</f>
        <v>0.2</v>
      </c>
      <c r="S7" s="5">
        <v>1</v>
      </c>
      <c r="T7" s="5">
        <v>1</v>
      </c>
      <c r="U7" s="72">
        <f>3/15</f>
        <v>0.2</v>
      </c>
      <c r="V7" s="5"/>
      <c r="W7" s="5"/>
      <c r="X7" s="72">
        <f>3/15</f>
        <v>0.2</v>
      </c>
      <c r="Y7" s="72">
        <f>7/15</f>
        <v>0.46666666666666667</v>
      </c>
      <c r="Z7" s="72">
        <f>3/15</f>
        <v>0.2</v>
      </c>
      <c r="AA7" s="5"/>
      <c r="AB7" s="6">
        <v>1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4"/>
      <c r="AO7" s="73"/>
      <c r="AP7" s="16"/>
      <c r="AQ7" s="59"/>
    </row>
    <row r="10" spans="1:43" x14ac:dyDescent="0.2">
      <c r="A10" s="3"/>
      <c r="B10" s="3"/>
    </row>
    <row r="11" spans="1:43" x14ac:dyDescent="0.2">
      <c r="A11" s="3"/>
      <c r="B11" s="3"/>
    </row>
  </sheetData>
  <sortState columnSort="1" ref="V1:X21">
    <sortCondition ref="V2:X2"/>
  </sortState>
  <mergeCells count="4">
    <mergeCell ref="AO1:AQ1"/>
    <mergeCell ref="C1:O1"/>
    <mergeCell ref="P1:AB1"/>
    <mergeCell ref="AC1:AM1"/>
  </mergeCells>
  <phoneticPr fontId="2" type="noConversion"/>
  <printOptions gridLines="1"/>
  <pageMargins left="0.46" right="0.38" top="1" bottom="1" header="0.5" footer="0.5"/>
  <pageSetup paperSize="9" scale="44" orientation="landscape" horizontalDpi="300" verticalDpi="300" r:id="rId1"/>
  <headerFooter alignWithMargins="0">
    <oddHeader>&amp;F</oddHeader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2.75" x14ac:dyDescent="0.2"/>
  <cols>
    <col min="1" max="1" width="12.7109375" style="23" bestFit="1" customWidth="1"/>
    <col min="2" max="2" width="20.42578125" style="2" bestFit="1" customWidth="1"/>
    <col min="3" max="3" width="6.28515625" style="1" bestFit="1" customWidth="1"/>
    <col min="4" max="4" width="6.7109375" style="1" bestFit="1" customWidth="1"/>
    <col min="5" max="5" width="8.28515625" style="1" bestFit="1" customWidth="1"/>
    <col min="6" max="6" width="7.5703125" style="1" bestFit="1" customWidth="1"/>
    <col min="7" max="7" width="7.5703125" style="1" customWidth="1"/>
    <col min="8" max="8" width="7" style="1" bestFit="1" customWidth="1"/>
    <col min="9" max="9" width="10.7109375" style="1" bestFit="1" customWidth="1"/>
    <col min="10" max="10" width="7" style="1" customWidth="1"/>
    <col min="11" max="11" width="14.5703125" style="1" bestFit="1" customWidth="1"/>
    <col min="12" max="12" width="8.28515625" style="1" bestFit="1" customWidth="1"/>
    <col min="13" max="13" width="3.140625" style="1" bestFit="1" customWidth="1"/>
    <col min="14" max="14" width="6.28515625" bestFit="1" customWidth="1"/>
    <col min="15" max="15" width="4.28515625" bestFit="1" customWidth="1"/>
    <col min="16" max="16" width="5.42578125" bestFit="1" customWidth="1"/>
  </cols>
  <sheetData>
    <row r="1" spans="1:16" x14ac:dyDescent="0.2">
      <c r="A1" s="41" t="s">
        <v>1</v>
      </c>
      <c r="B1" s="53" t="s">
        <v>17</v>
      </c>
      <c r="C1" s="118" t="s">
        <v>13</v>
      </c>
      <c r="D1" s="119"/>
      <c r="E1" s="119"/>
      <c r="F1" s="119"/>
      <c r="G1" s="119"/>
      <c r="H1" s="119"/>
      <c r="I1" s="118" t="s">
        <v>18</v>
      </c>
      <c r="J1" s="119"/>
      <c r="K1" s="119"/>
      <c r="L1" s="119"/>
      <c r="M1" s="119"/>
      <c r="N1" s="119"/>
      <c r="O1" s="116" t="s">
        <v>33</v>
      </c>
      <c r="P1" s="120"/>
    </row>
    <row r="2" spans="1:16" x14ac:dyDescent="0.2">
      <c r="A2" s="42">
        <f>COUNT(A4:A7)</f>
        <v>0</v>
      </c>
      <c r="B2" s="18"/>
      <c r="C2" s="19" t="s">
        <v>3</v>
      </c>
      <c r="D2" s="11" t="s">
        <v>4</v>
      </c>
      <c r="E2" s="11" t="s">
        <v>7</v>
      </c>
      <c r="F2" s="11" t="s">
        <v>6</v>
      </c>
      <c r="G2" s="25" t="s">
        <v>27</v>
      </c>
      <c r="H2" s="15" t="s">
        <v>5</v>
      </c>
      <c r="I2" s="31" t="s">
        <v>30</v>
      </c>
      <c r="J2" s="11" t="s">
        <v>25</v>
      </c>
      <c r="K2" s="25" t="s">
        <v>46</v>
      </c>
      <c r="L2" s="25" t="s">
        <v>32</v>
      </c>
      <c r="M2" s="25" t="s">
        <v>47</v>
      </c>
      <c r="N2" s="15" t="s">
        <v>19</v>
      </c>
      <c r="O2" s="52" t="s">
        <v>48</v>
      </c>
      <c r="P2" s="46" t="s">
        <v>34</v>
      </c>
    </row>
    <row r="3" spans="1:16" x14ac:dyDescent="0.2">
      <c r="A3" s="47"/>
      <c r="B3" s="5"/>
      <c r="C3" s="19">
        <f t="shared" ref="C3:P3" si="0">SUM(C4:C115)</f>
        <v>0</v>
      </c>
      <c r="D3" s="11">
        <f t="shared" si="0"/>
        <v>0</v>
      </c>
      <c r="E3" s="11">
        <f t="shared" si="0"/>
        <v>0</v>
      </c>
      <c r="F3" s="11">
        <f t="shared" si="0"/>
        <v>0</v>
      </c>
      <c r="G3" s="11">
        <f t="shared" si="0"/>
        <v>0</v>
      </c>
      <c r="H3" s="15">
        <f t="shared" si="0"/>
        <v>0</v>
      </c>
      <c r="I3" s="19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5">
        <f t="shared" si="0"/>
        <v>0</v>
      </c>
      <c r="O3" s="19">
        <f t="shared" si="0"/>
        <v>0</v>
      </c>
      <c r="P3" s="12">
        <f t="shared" si="0"/>
        <v>0</v>
      </c>
    </row>
    <row r="7" spans="1:16" x14ac:dyDescent="0.2">
      <c r="B7" s="3"/>
    </row>
    <row r="18" spans="2:2" x14ac:dyDescent="0.2">
      <c r="B18" s="3"/>
    </row>
    <row r="19" spans="2:2" x14ac:dyDescent="0.2">
      <c r="B19" s="3"/>
    </row>
  </sheetData>
  <mergeCells count="3">
    <mergeCell ref="C1:H1"/>
    <mergeCell ref="I1:N1"/>
    <mergeCell ref="O1:P1"/>
  </mergeCells>
  <phoneticPr fontId="2" type="noConversion"/>
  <printOptions gridLines="1"/>
  <pageMargins left="1.01" right="0.51" top="1" bottom="1" header="0.5" footer="0.5"/>
  <pageSetup paperSize="9" orientation="landscape" horizontalDpi="300" verticalDpi="300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Söndagsmöten</vt:lpstr>
      <vt:lpstr>Andra möten</vt:lpstr>
      <vt:lpstr>Evenemang</vt:lpstr>
      <vt:lpstr>Kultursektionen</vt:lpstr>
      <vt:lpstr>Blad1</vt:lpstr>
    </vt:vector>
  </TitlesOfParts>
  <Company>Stella Transport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Dahlgren</dc:creator>
  <cp:lastModifiedBy>Texas</cp:lastModifiedBy>
  <cp:lastPrinted>2014-01-02T11:43:19Z</cp:lastPrinted>
  <dcterms:created xsi:type="dcterms:W3CDTF">2003-12-29T21:35:12Z</dcterms:created>
  <dcterms:modified xsi:type="dcterms:W3CDTF">2017-01-02T20:30:59Z</dcterms:modified>
</cp:coreProperties>
</file>