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050" windowWidth="15375" windowHeight="4095" tabRatio="602" activeTab="2"/>
  </bookViews>
  <sheets>
    <sheet name="Statistiksammanställning" sheetId="7" r:id="rId1"/>
    <sheet name="Söndagsmöten" sheetId="1" r:id="rId2"/>
    <sheet name="Andra möten" sheetId="4" r:id="rId3"/>
    <sheet name="Evenemang" sheetId="5" r:id="rId4"/>
    <sheet name="Evenemang B-ordning" sheetId="10" r:id="rId5"/>
    <sheet name="Kultursektionen" sheetId="6" r:id="rId6"/>
    <sheet name="Historik Kivik" sheetId="11" r:id="rId7"/>
  </sheets>
  <calcPr calcId="145621"/>
</workbook>
</file>

<file path=xl/calcChain.xml><?xml version="1.0" encoding="utf-8"?>
<calcChain xmlns="http://schemas.openxmlformats.org/spreadsheetml/2006/main">
  <c r="D3" i="4" l="1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S3" i="4"/>
  <c r="AT3" i="4"/>
  <c r="AU3" i="4"/>
  <c r="AV3" i="4"/>
  <c r="AW3" i="4"/>
  <c r="AX3" i="4"/>
  <c r="AY3" i="4"/>
  <c r="AZ3" i="4"/>
  <c r="BA3" i="4"/>
  <c r="BB3" i="4"/>
  <c r="BD3" i="4"/>
  <c r="BE3" i="4"/>
  <c r="BF3" i="4"/>
  <c r="BG3" i="4"/>
  <c r="BH3" i="4"/>
  <c r="BI3" i="4"/>
  <c r="BJ3" i="4"/>
  <c r="BK3" i="4"/>
  <c r="C3" i="4"/>
  <c r="A3" i="4"/>
  <c r="F99" i="7" l="1"/>
  <c r="C110" i="7"/>
  <c r="J110" i="7" s="1"/>
  <c r="C99" i="7"/>
  <c r="H87" i="7"/>
  <c r="F80" i="7"/>
  <c r="J59" i="7"/>
  <c r="H52" i="7"/>
  <c r="H34" i="7"/>
  <c r="F46" i="7"/>
  <c r="F60" i="7"/>
  <c r="C60" i="7"/>
  <c r="C59" i="7"/>
  <c r="H47" i="7"/>
  <c r="C47" i="7"/>
  <c r="J47" i="7" s="1"/>
  <c r="C67" i="7"/>
  <c r="J67" i="7" s="1"/>
  <c r="H15" i="7"/>
  <c r="G15" i="7"/>
  <c r="F15" i="7"/>
  <c r="E15" i="7"/>
  <c r="C15" i="7"/>
  <c r="B30" i="7"/>
  <c r="D30" i="7" s="1"/>
  <c r="J30" i="7" s="1"/>
  <c r="B15" i="7"/>
  <c r="B29" i="7"/>
  <c r="D29" i="7" s="1"/>
  <c r="J29" i="7" s="1"/>
  <c r="C3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T3" i="11"/>
  <c r="U3" i="11"/>
  <c r="B4" i="11"/>
  <c r="B5" i="11"/>
  <c r="B6" i="11"/>
  <c r="B7" i="11"/>
  <c r="B8" i="11"/>
  <c r="B9" i="11"/>
  <c r="B10" i="11"/>
  <c r="B11" i="11"/>
  <c r="B12" i="11"/>
  <c r="B13" i="11"/>
  <c r="B14" i="11"/>
  <c r="B15" i="11"/>
  <c r="J60" i="7" l="1"/>
  <c r="J99" i="7"/>
  <c r="D15" i="7"/>
  <c r="J15" i="7" s="1"/>
  <c r="C4" i="6"/>
  <c r="N4" i="6"/>
  <c r="O4" i="6"/>
  <c r="P4" i="6"/>
  <c r="Q4" i="6"/>
  <c r="R80" i="10"/>
  <c r="P80" i="10"/>
  <c r="I80" i="10"/>
  <c r="I4" i="10" s="1"/>
  <c r="E80" i="10"/>
  <c r="CM4" i="10"/>
  <c r="CL4" i="10"/>
  <c r="CK4" i="10"/>
  <c r="CJ4" i="10"/>
  <c r="CI4" i="10"/>
  <c r="CH4" i="10"/>
  <c r="CG4" i="10"/>
  <c r="CF4" i="10"/>
  <c r="CE4" i="10"/>
  <c r="CD4" i="10"/>
  <c r="CC4" i="10"/>
  <c r="CB4" i="10"/>
  <c r="BZ4" i="10"/>
  <c r="BY4" i="10"/>
  <c r="BX4" i="10"/>
  <c r="BW4" i="10"/>
  <c r="BV4" i="10"/>
  <c r="BU4" i="10"/>
  <c r="BT4" i="10"/>
  <c r="BS4" i="10"/>
  <c r="BR4" i="10"/>
  <c r="BQ4" i="10"/>
  <c r="BP4" i="10"/>
  <c r="BO4" i="10"/>
  <c r="BN4" i="10"/>
  <c r="BM4" i="10"/>
  <c r="BL4" i="10"/>
  <c r="BJ4" i="10"/>
  <c r="BI4" i="10"/>
  <c r="BH4" i="10"/>
  <c r="BG4" i="10"/>
  <c r="BF4" i="10"/>
  <c r="BE4" i="10"/>
  <c r="BD4" i="10"/>
  <c r="BC4" i="10"/>
  <c r="BB4" i="10"/>
  <c r="BA4" i="10"/>
  <c r="AZ4" i="10"/>
  <c r="AY4" i="10"/>
  <c r="AX4" i="10"/>
  <c r="AW4" i="10"/>
  <c r="AV4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H4" i="10"/>
  <c r="G4" i="10"/>
  <c r="F4" i="10"/>
  <c r="E4" i="10"/>
  <c r="D4" i="10"/>
  <c r="C4" i="10"/>
  <c r="A3" i="10"/>
  <c r="CK4" i="5"/>
  <c r="CI4" i="5"/>
  <c r="CE4" i="5"/>
  <c r="CM4" i="5"/>
  <c r="CL4" i="5"/>
  <c r="CC4" i="5"/>
  <c r="CB4" i="5"/>
  <c r="BG4" i="5"/>
  <c r="N4" i="5"/>
  <c r="E2" i="7" l="1"/>
  <c r="E13" i="7"/>
  <c r="E12" i="7"/>
  <c r="E17" i="7"/>
  <c r="E18" i="7"/>
  <c r="E19" i="7"/>
  <c r="E7" i="7"/>
  <c r="E8" i="7"/>
  <c r="F38" i="7"/>
  <c r="F17" i="7"/>
  <c r="F79" i="7"/>
  <c r="F37" i="7"/>
  <c r="CO4" i="1"/>
  <c r="BC4" i="1"/>
  <c r="AQ4" i="1"/>
  <c r="O4" i="1"/>
  <c r="AB4" i="1"/>
  <c r="Z4" i="1"/>
  <c r="H4" i="1"/>
  <c r="BG4" i="1"/>
  <c r="BN4" i="1"/>
  <c r="CJ4" i="5"/>
  <c r="H97" i="7" s="1"/>
  <c r="CH4" i="5"/>
  <c r="H80" i="7" s="1"/>
  <c r="CD4" i="5"/>
  <c r="H37" i="7" s="1"/>
  <c r="CF4" i="5"/>
  <c r="H38" i="7"/>
  <c r="CG4" i="5"/>
  <c r="H36" i="7" s="1"/>
  <c r="BY4" i="5"/>
  <c r="BZ4" i="5"/>
  <c r="BM4" i="5"/>
  <c r="BU4" i="5"/>
  <c r="BW4" i="5"/>
  <c r="AT4" i="5"/>
  <c r="BX4" i="5"/>
  <c r="BV4" i="5"/>
  <c r="BT4" i="5"/>
  <c r="AG4" i="5"/>
  <c r="BP4" i="5"/>
  <c r="AC4" i="5"/>
  <c r="BN4" i="5"/>
  <c r="Y4" i="5"/>
  <c r="T4" i="5"/>
  <c r="G21" i="7" s="1"/>
  <c r="S4" i="5"/>
  <c r="G9" i="7" s="1"/>
  <c r="M4" i="5"/>
  <c r="G17" i="7" s="1"/>
  <c r="L4" i="5"/>
  <c r="G12" i="7" s="1"/>
  <c r="J4" i="5"/>
  <c r="G14" i="7" s="1"/>
  <c r="C4" i="5"/>
  <c r="G25" i="7" s="1"/>
  <c r="A3" i="5"/>
  <c r="G2" i="7" s="1"/>
  <c r="CJ4" i="1"/>
  <c r="AE4" i="1"/>
  <c r="C71" i="7"/>
  <c r="J71" i="7" s="1"/>
  <c r="AM4" i="1"/>
  <c r="C69" i="7"/>
  <c r="J69" i="7"/>
  <c r="AX4" i="1"/>
  <c r="C56" i="7"/>
  <c r="J56" i="7" s="1"/>
  <c r="BB4" i="1"/>
  <c r="C46" i="7"/>
  <c r="J46" i="7" s="1"/>
  <c r="CB4" i="1"/>
  <c r="C82" i="7"/>
  <c r="AO4" i="1"/>
  <c r="C65" i="7"/>
  <c r="J65" i="7"/>
  <c r="BY4" i="1"/>
  <c r="C79" i="7"/>
  <c r="AU4" i="1"/>
  <c r="C55" i="7"/>
  <c r="BW4" i="1"/>
  <c r="C80" i="7"/>
  <c r="AJ4" i="1"/>
  <c r="C52" i="7"/>
  <c r="BT4" i="1"/>
  <c r="C85" i="7"/>
  <c r="BI4" i="1"/>
  <c r="C36" i="7"/>
  <c r="AG4" i="1"/>
  <c r="C64" i="7"/>
  <c r="J64" i="7" s="1"/>
  <c r="S4" i="1"/>
  <c r="B10" i="7"/>
  <c r="D10" i="7" s="1"/>
  <c r="R4" i="1"/>
  <c r="B23" i="7"/>
  <c r="D23" i="7"/>
  <c r="N4" i="1"/>
  <c r="B24" i="7"/>
  <c r="D24" i="7" s="1"/>
  <c r="J24" i="7" s="1"/>
  <c r="L4" i="1"/>
  <c r="B12" i="7"/>
  <c r="D12" i="7" s="1"/>
  <c r="J4" i="1"/>
  <c r="B14" i="7"/>
  <c r="D14" i="7" s="1"/>
  <c r="F4" i="1"/>
  <c r="B13" i="7"/>
  <c r="D13" i="7" s="1"/>
  <c r="D4" i="1"/>
  <c r="B6" i="7"/>
  <c r="D6" i="7" s="1"/>
  <c r="B4" i="1"/>
  <c r="B25" i="7"/>
  <c r="D25" i="7" s="1"/>
  <c r="CS4" i="1"/>
  <c r="C111" i="7"/>
  <c r="J111" i="7" s="1"/>
  <c r="E16" i="7"/>
  <c r="CE4" i="1"/>
  <c r="C88" i="7"/>
  <c r="F88" i="7"/>
  <c r="E11" i="7"/>
  <c r="E6" i="7"/>
  <c r="E5" i="7"/>
  <c r="F4" i="5"/>
  <c r="G5" i="7" s="1"/>
  <c r="DA4" i="1"/>
  <c r="C102" i="7"/>
  <c r="CZ4" i="1"/>
  <c r="C100" i="7"/>
  <c r="J100" i="7" s="1"/>
  <c r="CY4" i="1"/>
  <c r="C97" i="7"/>
  <c r="CX4" i="1"/>
  <c r="C108" i="7"/>
  <c r="J108" i="7" s="1"/>
  <c r="CW4" i="1"/>
  <c r="C112" i="7"/>
  <c r="J112" i="7" s="1"/>
  <c r="CV4" i="1"/>
  <c r="C98" i="7"/>
  <c r="CU4" i="1"/>
  <c r="C107" i="7"/>
  <c r="J107" i="7"/>
  <c r="CT4" i="1"/>
  <c r="C114" i="7"/>
  <c r="J114" i="7" s="1"/>
  <c r="CR4" i="1"/>
  <c r="C104" i="7"/>
  <c r="J104" i="7" s="1"/>
  <c r="CQ4" i="1"/>
  <c r="C113" i="7"/>
  <c r="J113" i="7" s="1"/>
  <c r="CP4" i="1"/>
  <c r="C101" i="7"/>
  <c r="CN4" i="1"/>
  <c r="C105" i="7"/>
  <c r="J105" i="7"/>
  <c r="CM4" i="1"/>
  <c r="C103" i="7"/>
  <c r="CL4" i="1"/>
  <c r="C109" i="7"/>
  <c r="J109" i="7" s="1"/>
  <c r="CK4" i="1"/>
  <c r="C106" i="7"/>
  <c r="J106" i="7" s="1"/>
  <c r="F97" i="7"/>
  <c r="CH4" i="1"/>
  <c r="C84" i="7"/>
  <c r="J84" i="7"/>
  <c r="CG4" i="1"/>
  <c r="C81" i="7"/>
  <c r="F81" i="7"/>
  <c r="CF4" i="1"/>
  <c r="C87" i="7"/>
  <c r="J87" i="7" s="1"/>
  <c r="CD4" i="1"/>
  <c r="C91" i="7"/>
  <c r="CC4" i="1"/>
  <c r="C92" i="7"/>
  <c r="CA4" i="1"/>
  <c r="C89" i="7"/>
  <c r="J89" i="7" s="1"/>
  <c r="BZ4" i="1"/>
  <c r="C83" i="7"/>
  <c r="BX4" i="1"/>
  <c r="C90" i="7"/>
  <c r="J90" i="7" s="1"/>
  <c r="BV4" i="1"/>
  <c r="C94" i="7"/>
  <c r="J94" i="7" s="1"/>
  <c r="BU4" i="1"/>
  <c r="C86" i="7"/>
  <c r="J86" i="7" s="1"/>
  <c r="BS4" i="1"/>
  <c r="C93" i="7"/>
  <c r="J93" i="7" s="1"/>
  <c r="AF4" i="1"/>
  <c r="C35" i="7"/>
  <c r="AH4" i="1"/>
  <c r="C51" i="7"/>
  <c r="J51" i="7"/>
  <c r="AL4" i="1"/>
  <c r="C40" i="7"/>
  <c r="AN4" i="1"/>
  <c r="C11" i="7"/>
  <c r="D11" i="7" s="1"/>
  <c r="AR4" i="1"/>
  <c r="C53" i="7"/>
  <c r="AS4" i="1"/>
  <c r="C50" i="7"/>
  <c r="AT4" i="1"/>
  <c r="C61" i="7"/>
  <c r="J61" i="7" s="1"/>
  <c r="AV4" i="1"/>
  <c r="C38" i="7"/>
  <c r="AW4" i="1"/>
  <c r="C17" i="7"/>
  <c r="AY4" i="1"/>
  <c r="C48" i="7"/>
  <c r="AZ4" i="1"/>
  <c r="C57" i="7"/>
  <c r="J57" i="7" s="1"/>
  <c r="BA4" i="1"/>
  <c r="C73" i="7"/>
  <c r="J73" i="7"/>
  <c r="BD4" i="1"/>
  <c r="C42" i="7"/>
  <c r="BE4" i="1"/>
  <c r="C70" i="7"/>
  <c r="J70" i="7" s="1"/>
  <c r="BF4" i="1"/>
  <c r="C54" i="7"/>
  <c r="BH4" i="1"/>
  <c r="C66" i="7"/>
  <c r="J66" i="7" s="1"/>
  <c r="BJ4" i="1"/>
  <c r="C44" i="7"/>
  <c r="BK4" i="1"/>
  <c r="C58" i="7"/>
  <c r="J58" i="7" s="1"/>
  <c r="BL4" i="1"/>
  <c r="C45" i="7"/>
  <c r="BM4" i="1"/>
  <c r="C63" i="7"/>
  <c r="J63" i="7" s="1"/>
  <c r="BO4" i="1"/>
  <c r="C41" i="7"/>
  <c r="BP4" i="1"/>
  <c r="C49" i="7"/>
  <c r="J49" i="7" s="1"/>
  <c r="BQ4" i="1"/>
  <c r="C74" i="7"/>
  <c r="J74" i="7" s="1"/>
  <c r="AC4" i="1"/>
  <c r="C43" i="7"/>
  <c r="E9" i="7"/>
  <c r="K4" i="1"/>
  <c r="B20" i="7"/>
  <c r="D20" i="7" s="1"/>
  <c r="V4" i="1"/>
  <c r="B21" i="7"/>
  <c r="D21" i="7" s="1"/>
  <c r="W4" i="1"/>
  <c r="B22" i="7"/>
  <c r="D22" i="7" s="1"/>
  <c r="P4" i="1"/>
  <c r="B28" i="7"/>
  <c r="D28" i="7" s="1"/>
  <c r="E28" i="7"/>
  <c r="X4" i="1"/>
  <c r="B26" i="7"/>
  <c r="D26" i="7" s="1"/>
  <c r="J26" i="7" s="1"/>
  <c r="A4" i="1"/>
  <c r="B2" i="7"/>
  <c r="A3" i="6"/>
  <c r="I2" i="7" s="1"/>
  <c r="F4" i="6"/>
  <c r="I13" i="7" s="1"/>
  <c r="M4" i="6"/>
  <c r="E4" i="6"/>
  <c r="I5" i="7" s="1"/>
  <c r="G4" i="6"/>
  <c r="I14" i="7" s="1"/>
  <c r="H4" i="6"/>
  <c r="I12" i="7" s="1"/>
  <c r="I4" i="6"/>
  <c r="I18" i="7" s="1"/>
  <c r="J4" i="6"/>
  <c r="I9" i="7" s="1"/>
  <c r="K4" i="6"/>
  <c r="I21" i="7" s="1"/>
  <c r="D4" i="6"/>
  <c r="I6" i="7" s="1"/>
  <c r="AL4" i="5"/>
  <c r="AM4" i="5"/>
  <c r="AW4" i="5"/>
  <c r="AX4" i="5"/>
  <c r="AY4" i="5"/>
  <c r="BQ4" i="5"/>
  <c r="BS4" i="5"/>
  <c r="BL4" i="5"/>
  <c r="R65" i="5"/>
  <c r="I65" i="5"/>
  <c r="I4" i="5"/>
  <c r="G7" i="7" s="1"/>
  <c r="P65" i="5"/>
  <c r="P4" i="5" s="1"/>
  <c r="G18" i="7" s="1"/>
  <c r="E65" i="5"/>
  <c r="AI4" i="5"/>
  <c r="AD4" i="5"/>
  <c r="BB4" i="5"/>
  <c r="AZ4" i="5"/>
  <c r="BA4" i="5"/>
  <c r="BE4" i="5"/>
  <c r="AV4" i="5"/>
  <c r="AO4" i="5"/>
  <c r="BC4" i="5"/>
  <c r="AA4" i="5"/>
  <c r="AS4" i="5"/>
  <c r="G53" i="7" s="1"/>
  <c r="AN4" i="5"/>
  <c r="BD4" i="5"/>
  <c r="AQ4" i="5"/>
  <c r="G79" i="7" s="1"/>
  <c r="BJ4" i="5"/>
  <c r="BI4" i="5"/>
  <c r="BH4" i="5"/>
  <c r="BF4" i="5"/>
  <c r="AR4" i="5"/>
  <c r="AP4" i="5"/>
  <c r="AE4" i="5"/>
  <c r="F42" i="7"/>
  <c r="F45" i="7"/>
  <c r="E14" i="7"/>
  <c r="E21" i="7"/>
  <c r="F44" i="7"/>
  <c r="F98" i="7"/>
  <c r="F40" i="7"/>
  <c r="F85" i="7"/>
  <c r="J85" i="7" s="1"/>
  <c r="F82" i="7"/>
  <c r="F116" i="7"/>
  <c r="J116" i="7" s="1"/>
  <c r="DC4" i="1"/>
  <c r="DD4" i="1"/>
  <c r="DE4" i="1"/>
  <c r="DG4" i="1"/>
  <c r="DH4" i="1"/>
  <c r="DI4" i="1"/>
  <c r="DJ4" i="1"/>
  <c r="DK4" i="1"/>
  <c r="DL4" i="1"/>
  <c r="E23" i="7"/>
  <c r="E20" i="7"/>
  <c r="E22" i="7"/>
  <c r="F103" i="7"/>
  <c r="F102" i="7"/>
  <c r="F115" i="7"/>
  <c r="J115" i="7" s="1"/>
  <c r="F34" i="7"/>
  <c r="F91" i="7"/>
  <c r="F48" i="7"/>
  <c r="F92" i="7"/>
  <c r="F55" i="7"/>
  <c r="U4" i="5"/>
  <c r="G22" i="7" s="1"/>
  <c r="BO4" i="5"/>
  <c r="AB4" i="5"/>
  <c r="AK4" i="5"/>
  <c r="BR4" i="5"/>
  <c r="Q4" i="5"/>
  <c r="G10" i="7" s="1"/>
  <c r="O4" i="5"/>
  <c r="G23" i="7" s="1"/>
  <c r="D4" i="5"/>
  <c r="G16" i="7" s="1"/>
  <c r="AU4" i="5"/>
  <c r="G38" i="7" s="1"/>
  <c r="G4" i="5"/>
  <c r="G13" i="7" s="1"/>
  <c r="K4" i="5"/>
  <c r="G20" i="7" s="1"/>
  <c r="H4" i="5"/>
  <c r="G11" i="7" s="1"/>
  <c r="E4" i="5"/>
  <c r="G6" i="7" s="1"/>
  <c r="X4" i="5"/>
  <c r="AF4" i="5"/>
  <c r="G52" i="7" s="1"/>
  <c r="AH4" i="5"/>
  <c r="AJ4" i="5"/>
  <c r="R4" i="5"/>
  <c r="G19" i="7" s="1"/>
  <c r="C4" i="1"/>
  <c r="B16" i="7"/>
  <c r="D16" i="7" s="1"/>
  <c r="E4" i="1"/>
  <c r="B5" i="7"/>
  <c r="D5" i="7" s="1"/>
  <c r="G4" i="1"/>
  <c r="B27" i="7"/>
  <c r="D27" i="7" s="1"/>
  <c r="J27" i="7" s="1"/>
  <c r="M4" i="1"/>
  <c r="B17" i="7"/>
  <c r="I4" i="1"/>
  <c r="B7" i="7"/>
  <c r="D7" i="7" s="1"/>
  <c r="Q4" i="1"/>
  <c r="B18" i="7"/>
  <c r="D18" i="7" s="1"/>
  <c r="T4" i="1"/>
  <c r="B19" i="7"/>
  <c r="D19" i="7" s="1"/>
  <c r="U4" i="1"/>
  <c r="B9" i="7"/>
  <c r="D9" i="7" s="1"/>
  <c r="Y4" i="1"/>
  <c r="B8" i="7"/>
  <c r="D8" i="7" s="1"/>
  <c r="AI4" i="1"/>
  <c r="C62" i="7"/>
  <c r="J62" i="7"/>
  <c r="AD4" i="1"/>
  <c r="C68" i="7"/>
  <c r="J68" i="7" s="1"/>
  <c r="AK4" i="1"/>
  <c r="C72" i="7"/>
  <c r="J72" i="7" s="1"/>
  <c r="AP4" i="1"/>
  <c r="C37" i="7"/>
  <c r="V4" i="5"/>
  <c r="G8" i="7" s="1"/>
  <c r="Z4" i="5"/>
  <c r="C34" i="7"/>
  <c r="C39" i="7"/>
  <c r="J48" i="7" l="1"/>
  <c r="D17" i="7"/>
  <c r="J91" i="7"/>
  <c r="J98" i="7"/>
  <c r="J44" i="7"/>
  <c r="J80" i="7"/>
  <c r="J102" i="7"/>
  <c r="J88" i="7"/>
  <c r="J103" i="7"/>
  <c r="J55" i="7"/>
  <c r="J34" i="7"/>
  <c r="J45" i="7"/>
  <c r="J28" i="7"/>
  <c r="J40" i="7"/>
  <c r="J25" i="7"/>
  <c r="J52" i="7"/>
  <c r="J92" i="7"/>
  <c r="J82" i="7"/>
  <c r="J42" i="7"/>
  <c r="J81" i="7"/>
  <c r="J97" i="7"/>
  <c r="J38" i="7"/>
  <c r="J20" i="7"/>
  <c r="J79" i="7"/>
  <c r="J13" i="7"/>
  <c r="J2" i="7"/>
  <c r="J21" i="7"/>
  <c r="J5" i="7"/>
  <c r="J7" i="7"/>
  <c r="J8" i="7"/>
  <c r="J14" i="7"/>
  <c r="J18" i="7"/>
  <c r="J23" i="7"/>
  <c r="J37" i="7"/>
  <c r="J9" i="7"/>
  <c r="J6" i="7"/>
  <c r="J22" i="7"/>
  <c r="J16" i="7"/>
  <c r="J19" i="7"/>
  <c r="J12" i="7"/>
  <c r="F101" i="7"/>
  <c r="J101" i="7" s="1"/>
  <c r="F41" i="7"/>
  <c r="J41" i="7" s="1"/>
  <c r="F83" i="7"/>
  <c r="J83" i="7" s="1"/>
  <c r="F54" i="7"/>
  <c r="J54" i="7" s="1"/>
  <c r="F36" i="7"/>
  <c r="J36" i="7" s="1"/>
  <c r="F53" i="7"/>
  <c r="J53" i="7" s="1"/>
  <c r="F43" i="7"/>
  <c r="J43" i="7" s="1"/>
  <c r="F50" i="7"/>
  <c r="J50" i="7" s="1"/>
  <c r="F35" i="7"/>
  <c r="J35" i="7" s="1"/>
  <c r="E10" i="7"/>
  <c r="J10" i="7" s="1"/>
  <c r="F39" i="7"/>
  <c r="J39" i="7" s="1"/>
  <c r="J17" i="7"/>
  <c r="F11" i="7"/>
  <c r="J11" i="7" s="1"/>
  <c r="F75" i="7"/>
  <c r="J75" i="7" s="1"/>
</calcChain>
</file>

<file path=xl/comments1.xml><?xml version="1.0" encoding="utf-8"?>
<comments xmlns="http://schemas.openxmlformats.org/spreadsheetml/2006/main">
  <authors>
    <author>Lars Dahlgren</author>
  </authors>
  <commentList>
    <comment ref="A6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Emilys sambos lillasyster</t>
        </r>
      </text>
    </comment>
    <comment ref="A7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Väderfenomen</t>
        </r>
      </text>
    </comment>
  </commentList>
</comments>
</file>

<file path=xl/comments2.xml><?xml version="1.0" encoding="utf-8"?>
<comments xmlns="http://schemas.openxmlformats.org/spreadsheetml/2006/main">
  <authors>
    <author>Lars Dahlgren</author>
    <author>Texas</author>
  </authors>
  <commentList>
    <comment ref="M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även under BAR</t>
        </r>
      </text>
    </comment>
    <comment ref="AD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Emilys sambos lillasyster</t>
        </r>
      </text>
    </comment>
    <comment ref="BQ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Väderfenomen</t>
        </r>
      </text>
    </comment>
    <comment ref="DC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Bakfickan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+2 kanske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 xml:space="preserve">Lars Dahlgren:+2 kanske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+2 kanske</t>
        </r>
      </text>
    </comment>
    <comment ref="S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+2 kanske</t>
        </r>
      </text>
    </comment>
    <comment ref="A5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Tillika årsmöte!</t>
        </r>
      </text>
    </comment>
    <comment ref="A6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måndag!</t>
        </r>
      </text>
    </comment>
    <comment ref="A8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ingen skrev...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MFF-Bajen ingen skrev...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Kalmar-MFF ingen skrev</t>
        </r>
      </text>
    </comment>
    <comment ref="A11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MFF-IFK Gbg 1-2</t>
        </r>
      </text>
    </comment>
    <comment ref="A11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Bois-MFF 0-1
</t>
        </r>
      </text>
    </comment>
    <comment ref="A11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MFF-Gefle 3-0</t>
        </r>
      </text>
    </comment>
    <comment ref="A12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Mff-ÖIS 1-0 Afonso
</t>
        </r>
      </text>
    </comment>
    <comment ref="A12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Middag hos  Lena &amp; Gais.</t>
        </r>
      </text>
    </comment>
    <comment ref="A13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MFF-HBK 2-1</t>
        </r>
      </text>
    </comment>
    <comment ref="A13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MFF-Assyriska 2-2</t>
        </r>
      </text>
    </comment>
    <comment ref="A13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MFF-Sundsvall 6-2</t>
        </r>
      </text>
    </comment>
    <comment ref="M13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noterad som närvarande men hade sitt medlemskort!</t>
        </r>
      </text>
    </comment>
    <comment ref="A14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MFF-Bajen 0-1</t>
        </r>
      </text>
    </comment>
    <comment ref="M14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M16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A16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5-årrsjubileum</t>
        </r>
      </text>
    </comment>
    <comment ref="AW17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AW17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BY20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disken!</t>
        </r>
      </text>
    </comment>
    <comment ref="DA20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gäst!</t>
        </r>
      </text>
    </comment>
    <comment ref="D20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17.55</t>
        </r>
      </text>
    </comment>
    <comment ref="D20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17.02</t>
        </r>
      </text>
    </comment>
    <comment ref="D20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18.40</t>
        </r>
      </text>
    </comment>
    <comment ref="AR20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D20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18.50</t>
        </r>
      </text>
    </comment>
    <comment ref="D21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18.30</t>
        </r>
      </text>
    </comment>
    <comment ref="A21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Bakfickan pga stambyte</t>
        </r>
      </text>
    </comment>
    <comment ref="D21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17.56</t>
        </r>
      </text>
    </comment>
    <comment ref="E21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 bjöd på runda</t>
        </r>
      </text>
    </comment>
    <comment ref="A21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ovan</t>
        </r>
      </text>
    </comment>
    <comment ref="D21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17.46</t>
        </r>
      </text>
    </comment>
    <comment ref="A21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ovan ovan</t>
        </r>
      </text>
    </comment>
    <comment ref="D21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A21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Hemma igen!</t>
        </r>
      </text>
    </comment>
    <comment ref="D21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17.20</t>
        </r>
      </text>
    </comment>
    <comment ref="D21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17.45</t>
        </r>
      </text>
    </comment>
    <comment ref="D21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18.35</t>
        </r>
      </text>
    </comment>
    <comment ref="D21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17.30</t>
        </r>
      </text>
    </comment>
    <comment ref="M21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 bjöd på Fernet</t>
        </r>
      </text>
    </comment>
    <comment ref="U22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Självportad</t>
        </r>
      </text>
    </comment>
    <comment ref="Q22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självportad</t>
        </r>
      </text>
    </comment>
    <comment ref="U22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Självportad</t>
        </r>
      </text>
    </comment>
    <comment ref="D22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18.20</t>
        </r>
      </text>
    </comment>
    <comment ref="D22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18.55</t>
        </r>
      </text>
    </comment>
    <comment ref="A22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La Couronne</t>
        </r>
      </text>
    </comment>
    <comment ref="D22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17.08</t>
        </r>
      </text>
    </comment>
    <comment ref="AW22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tjänst!</t>
        </r>
      </text>
    </comment>
    <comment ref="D22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18.00</t>
        </r>
      </text>
    </comment>
    <comment ref="A23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Personal ej noterade</t>
        </r>
      </text>
    </comment>
    <comment ref="D23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18.17</t>
        </r>
      </text>
    </comment>
    <comment ref="D23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18.30</t>
        </r>
      </text>
    </comment>
    <comment ref="D23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3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3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18.10</t>
        </r>
      </text>
    </comment>
    <comment ref="A23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noterat i efterhand</t>
        </r>
      </text>
    </comment>
    <comment ref="D23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efter 19</t>
        </r>
      </text>
    </comment>
    <comment ref="D23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4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18.25</t>
        </r>
      </text>
    </comment>
    <comment ref="J24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Glömde One for the Road - nekad sådan av Rebecca</t>
        </r>
      </text>
    </comment>
    <comment ref="D24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18.45</t>
        </r>
      </text>
    </comment>
    <comment ref="A24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Noterat i efterhand</t>
        </r>
      </text>
    </comment>
    <comment ref="Y24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19.01</t>
        </r>
      </text>
    </comment>
    <comment ref="D24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18.35</t>
        </r>
      </text>
    </comment>
    <comment ref="D25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17.48</t>
        </r>
      </text>
    </comment>
    <comment ref="E25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Pepsi</t>
        </r>
      </text>
    </comment>
    <comment ref="D25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5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19.19</t>
        </r>
      </text>
    </comment>
    <comment ref="D25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19.53</t>
        </r>
      </text>
    </comment>
    <comment ref="E25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AFSE på medlemskortet</t>
        </r>
      </text>
    </comment>
    <comment ref="D25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18.41</t>
        </r>
      </text>
    </comment>
    <comment ref="J25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Axelskadad</t>
        </r>
      </text>
    </comment>
    <comment ref="D25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19.11</t>
        </r>
      </text>
    </comment>
    <comment ref="J25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Enarmad</t>
        </r>
      </text>
    </comment>
    <comment ref="Q25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Glömde One-for-the-Road</t>
        </r>
      </text>
    </comment>
    <comment ref="A27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Första utemötet i år</t>
        </r>
      </text>
    </comment>
    <comment ref="A27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Bladet i boken sönderrivet.</t>
        </r>
      </text>
    </comment>
    <comment ref="A27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18/5</t>
        </r>
      </text>
    </comment>
    <comment ref="T28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Efter cavallis 80-årsdag. Räknas ej enl mötet.</t>
        </r>
      </text>
    </comment>
    <comment ref="BD28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Nygift!</t>
        </r>
      </text>
    </comment>
    <comment ref="A29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Bok nr 3 invigdes</t>
        </r>
      </text>
    </comment>
    <comment ref="A30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Minna i publiken.</t>
        </r>
      </text>
    </comment>
    <comment ref="E30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</t>
        </r>
      </text>
    </comment>
    <comment ref="BD30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A31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Man U-Chelsea 3-0 hos Wicke först.</t>
        </r>
      </text>
    </comment>
    <comment ref="A32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Utepremiär</t>
        </r>
      </text>
    </comment>
    <comment ref="A34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Peter Strandberg!</t>
        </r>
      </text>
    </comment>
    <comment ref="S34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visade ej kortet.</t>
        </r>
      </text>
    </comment>
    <comment ref="D35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kortet!</t>
        </r>
      </text>
    </comment>
    <comment ref="L35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Aggressiv.</t>
        </r>
      </text>
    </comment>
    <comment ref="D35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Beställde morötter.</t>
        </r>
      </text>
    </comment>
    <comment ref="A35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La Couronne!</t>
        </r>
      </text>
    </comment>
    <comment ref="A35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El Classico hos Wicke efteråt: Wicke, Brad, Texas direkt fr Lidingö.</t>
        </r>
      </text>
    </comment>
    <comment ref="BD36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besök</t>
        </r>
      </text>
    </comment>
    <comment ref="BI37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A38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Inga anteckningar. Personal enl personalliggaren</t>
        </r>
      </text>
    </comment>
    <comment ref="U38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"med fru"</t>
        </r>
      </text>
    </comment>
    <comment ref="A40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SM-guld!</t>
        </r>
      </text>
    </comment>
    <comment ref="S415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2 ggr!</t>
        </r>
      </text>
    </comment>
    <comment ref="E422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Dennis 400:e möte!
</t>
        </r>
      </text>
    </comment>
    <comment ref="BI432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På besök innan fest</t>
        </r>
      </text>
    </comment>
    <comment ref="F435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Drack GT utan G utan att märka det!</t>
        </r>
      </text>
    </comment>
    <comment ref="E457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Glömt kortet</t>
        </r>
      </text>
    </comment>
    <comment ref="F462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Glömt kortet</t>
        </r>
      </text>
    </comment>
    <comment ref="O480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efter allas hemgång!</t>
        </r>
      </text>
    </comment>
    <comment ref="A496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OS-final i handboll samt Elfsborg-MFF</t>
        </r>
      </text>
    </comment>
    <comment ref="F515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2 ggr!</t>
        </r>
      </text>
    </comment>
  </commentList>
</comments>
</file>

<file path=xl/comments3.xml><?xml version="1.0" encoding="utf-8"?>
<comments xmlns="http://schemas.openxmlformats.org/spreadsheetml/2006/main">
  <authors>
    <author>Lars Dahlgren</author>
    <author>Texas</author>
  </authors>
  <commentList>
    <comment ref="G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även bar</t>
        </r>
      </text>
    </comment>
    <comment ref="AB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även medlem</t>
        </r>
      </text>
    </comment>
    <comment ref="AO2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Slottsstadens Pizzeria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 dag för tidigt pga MFF-AIK 16/4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Paulina slutar på JPs</t>
        </r>
      </text>
    </comment>
  </commentList>
</comments>
</file>

<file path=xl/comments4.xml><?xml version="1.0" encoding="utf-8"?>
<comments xmlns="http://schemas.openxmlformats.org/spreadsheetml/2006/main">
  <authors>
    <author>Lars Dahlgren</author>
    <author>Texas</author>
  </authors>
  <commentList>
    <comment ref="E3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sen</t>
        </r>
      </text>
    </comment>
    <comment ref="Q3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middag</t>
        </r>
      </text>
    </comment>
    <comment ref="M3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Y3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mot Onsdagsklubben (Jatte &amp; Co)</t>
        </r>
      </text>
    </comment>
    <comment ref="J3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Arrangör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I4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L4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S4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Tvåa!</t>
        </r>
      </text>
    </comment>
    <comment ref="AO4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</t>
        </r>
      </text>
    </comment>
    <comment ref="AZ4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L4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till eftersittning</t>
        </r>
      </text>
    </comment>
    <comment ref="M4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Seger 13-12!</t>
        </r>
      </text>
    </comment>
    <comment ref="B5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K5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 i 5-kampen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Bör kanske ej anses ingå inom Söndagsklubbens verksamheter.</t>
        </r>
      </text>
    </comment>
    <comment ref="B5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i ösregn.
Statistikblad finns.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50% närvaro krävs för att räknas som deltagande</t>
        </r>
      </text>
    </comment>
    <comment ref="M6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K6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L6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där men inte med S.K.</t>
        </r>
      </text>
    </comment>
    <comment ref="P6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S6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med Sussie</t>
        </r>
      </text>
    </comment>
    <comment ref="L6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arbetandes</t>
        </r>
      </text>
    </comment>
    <comment ref="B7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B73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Larsson Vann tävlingen</t>
        </r>
      </text>
    </comment>
    <comment ref="B74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Jonas vann!!!
</t>
        </r>
      </text>
    </comment>
    <comment ref="M75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76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80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</commentList>
</comments>
</file>

<file path=xl/comments5.xml><?xml version="1.0" encoding="utf-8"?>
<comments xmlns="http://schemas.openxmlformats.org/spreadsheetml/2006/main">
  <authors>
    <author>Lars Dahlgren</author>
    <author>Texas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Y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till eftersittning</t>
        </r>
      </text>
    </comment>
    <comment ref="M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M10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L1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arbetandes</t>
        </r>
      </text>
    </comment>
    <comment ref="M12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K1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där men inte med S.K.</t>
        </r>
      </text>
    </comment>
    <comment ref="P13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mot Onsdagsklubben (Jatte &amp; Co)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Arrangör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i ösregn.
Statistikblad finns.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Seger 13-12!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S3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med Sussie</t>
        </r>
      </text>
    </comment>
    <comment ref="B38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Jonas vann!!!
</t>
        </r>
      </text>
    </comment>
    <comment ref="K3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 i 5-kampen</t>
        </r>
      </text>
    </comment>
    <comment ref="M4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M47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48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B49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Larsson Vann tävlingen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B5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Bör kanske ej anses ingå inom Söndagsklubbens verksamheter.</t>
        </r>
      </text>
    </comment>
    <comment ref="E5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sen</t>
        </r>
      </text>
    </comment>
    <comment ref="Q56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middag</t>
        </r>
      </text>
    </comment>
    <comment ref="I5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J5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L5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S5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Tvåa!</t>
        </r>
      </text>
    </comment>
    <comment ref="AO5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</t>
        </r>
      </text>
    </comment>
    <comment ref="AZ57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50% närvaro krävs för att räknas som deltagande</t>
        </r>
      </text>
    </comment>
  </commentList>
</comments>
</file>

<file path=xl/comments6.xml><?xml version="1.0" encoding="utf-8"?>
<comments xmlns="http://schemas.openxmlformats.org/spreadsheetml/2006/main">
  <authors>
    <author>Texas</author>
  </authors>
  <commentList>
    <comment ref="P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=Andie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Genomfördes i form av "Ynglingaspel".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Rune vann men betraktades som utom tävlan.</t>
        </r>
      </text>
    </comment>
  </commentList>
</comments>
</file>

<file path=xl/sharedStrings.xml><?xml version="1.0" encoding="utf-8"?>
<sst xmlns="http://schemas.openxmlformats.org/spreadsheetml/2006/main" count="892" uniqueCount="377">
  <si>
    <t>Antal Söndagsmöten</t>
  </si>
  <si>
    <t>Evenemang</t>
  </si>
  <si>
    <t>Wicke</t>
  </si>
  <si>
    <t>Brad</t>
  </si>
  <si>
    <t>Dennis</t>
  </si>
  <si>
    <t>Texas</t>
  </si>
  <si>
    <t>Snoddas</t>
  </si>
  <si>
    <t>Larsson</t>
  </si>
  <si>
    <t>Håkan</t>
  </si>
  <si>
    <t>Sven</t>
  </si>
  <si>
    <t>JP</t>
  </si>
  <si>
    <t>Peter Kock</t>
  </si>
  <si>
    <t>Jennie</t>
  </si>
  <si>
    <t>Bodil</t>
  </si>
  <si>
    <t>Uno</t>
  </si>
  <si>
    <t>Rickard</t>
  </si>
  <si>
    <t>Gina</t>
  </si>
  <si>
    <t>Fredrik</t>
  </si>
  <si>
    <t>Johan</t>
  </si>
  <si>
    <t>L-Stina</t>
  </si>
  <si>
    <t>Linda</t>
  </si>
  <si>
    <t>Errol</t>
  </si>
  <si>
    <t>Strandberg</t>
  </si>
  <si>
    <t>Kalle</t>
  </si>
  <si>
    <t>Sebastian</t>
  </si>
  <si>
    <t>?</t>
  </si>
  <si>
    <t>U-Linda</t>
  </si>
  <si>
    <t>Peter S</t>
  </si>
  <si>
    <t>Dragan</t>
  </si>
  <si>
    <t>-</t>
  </si>
  <si>
    <t>Zana</t>
  </si>
  <si>
    <t>Istvan</t>
  </si>
  <si>
    <t>Harri</t>
  </si>
  <si>
    <t>Edina</t>
  </si>
  <si>
    <t>Medlemmar</t>
  </si>
  <si>
    <t>Linda LM</t>
  </si>
  <si>
    <t>Bar</t>
  </si>
  <si>
    <t>Kök</t>
  </si>
  <si>
    <t>Disk</t>
  </si>
  <si>
    <t>Emily</t>
  </si>
  <si>
    <t>Alexandra</t>
  </si>
  <si>
    <t>Gurra</t>
  </si>
  <si>
    <t>Violetta</t>
  </si>
  <si>
    <t>Vera</t>
  </si>
  <si>
    <t>Adam</t>
  </si>
  <si>
    <t>Denise</t>
  </si>
  <si>
    <t>Donna</t>
  </si>
  <si>
    <t>Keril</t>
  </si>
  <si>
    <t>Susanna (H)</t>
  </si>
  <si>
    <t>Mörka-Stina</t>
  </si>
  <si>
    <t>Anna</t>
  </si>
  <si>
    <t>Natalie</t>
  </si>
  <si>
    <t>Rebecca</t>
  </si>
  <si>
    <t>Kevin</t>
  </si>
  <si>
    <t>Erna</t>
  </si>
  <si>
    <t>Ib</t>
  </si>
  <si>
    <t>Uffe</t>
  </si>
  <si>
    <t>Darian</t>
  </si>
  <si>
    <t>Niccolina</t>
  </si>
  <si>
    <t>Per Storm</t>
  </si>
  <si>
    <t>Daniel</t>
  </si>
  <si>
    <t>Bakfickan</t>
  </si>
  <si>
    <t>Tessan</t>
  </si>
  <si>
    <t>Minna</t>
  </si>
  <si>
    <t>Johanna</t>
  </si>
  <si>
    <t>Lydia</t>
  </si>
  <si>
    <t>Jon</t>
  </si>
  <si>
    <t>Claes</t>
  </si>
  <si>
    <t>Drazenko</t>
  </si>
  <si>
    <t>Marina</t>
  </si>
  <si>
    <t>Sonya</t>
  </si>
  <si>
    <t>La Couronne</t>
  </si>
  <si>
    <t>Myra</t>
  </si>
  <si>
    <t>Viggo</t>
  </si>
  <si>
    <t>Kristoffer</t>
  </si>
  <si>
    <t>Sofia</t>
  </si>
  <si>
    <t>Paulinchen</t>
  </si>
  <si>
    <t>Theres</t>
  </si>
  <si>
    <t>Tom</t>
  </si>
  <si>
    <t>Wilton</t>
  </si>
  <si>
    <t>Ping</t>
  </si>
  <si>
    <t>Mia</t>
  </si>
  <si>
    <t>Bea</t>
  </si>
  <si>
    <t>Tina</t>
  </si>
  <si>
    <t>Omar</t>
  </si>
  <si>
    <t>Mattias</t>
  </si>
  <si>
    <t>Enes</t>
  </si>
  <si>
    <t>(Jonte)</t>
  </si>
  <si>
    <t>(Ö.G.)</t>
  </si>
  <si>
    <t>(Myran)</t>
  </si>
  <si>
    <t>(Dragan)</t>
  </si>
  <si>
    <t xml:space="preserve">Jennie </t>
  </si>
  <si>
    <t>(Kevins mor)</t>
  </si>
  <si>
    <t>(Le Colisé)</t>
  </si>
  <si>
    <t>Paulina</t>
  </si>
  <si>
    <t>(Chen)</t>
  </si>
  <si>
    <t>Chang</t>
  </si>
  <si>
    <t>Jeanette</t>
  </si>
  <si>
    <t>Ella</t>
  </si>
  <si>
    <t>Slavi</t>
  </si>
  <si>
    <t>Gordana</t>
  </si>
  <si>
    <t>Ramisa</t>
  </si>
  <si>
    <t>Houai</t>
  </si>
  <si>
    <t>Hanoi</t>
  </si>
  <si>
    <t>Björk</t>
  </si>
  <si>
    <t>Doc</t>
  </si>
  <si>
    <t>(Nikolina)</t>
  </si>
  <si>
    <t>Lemaire</t>
  </si>
  <si>
    <t>Christoffer</t>
  </si>
  <si>
    <t>Danne</t>
  </si>
  <si>
    <t>Kock</t>
  </si>
  <si>
    <t>Jesper</t>
  </si>
  <si>
    <t>Peter</t>
  </si>
  <si>
    <t>"AIK"</t>
  </si>
  <si>
    <t>(Gregor)</t>
  </si>
  <si>
    <t>David</t>
  </si>
  <si>
    <t>(Suzana)</t>
  </si>
  <si>
    <t>Rickard L</t>
  </si>
  <si>
    <t>(krögare)</t>
  </si>
  <si>
    <t>Antal andra möten</t>
  </si>
  <si>
    <t>AU-möte</t>
  </si>
  <si>
    <t>Sorgemöte</t>
  </si>
  <si>
    <t>Minnesstund</t>
  </si>
  <si>
    <t>Invigning</t>
  </si>
  <si>
    <t>2004 inga</t>
  </si>
  <si>
    <t>Årsmöte</t>
  </si>
  <si>
    <t>4-årsjubileum</t>
  </si>
  <si>
    <t>Evelyn</t>
  </si>
  <si>
    <t>Chen</t>
  </si>
  <si>
    <t>Mr X</t>
  </si>
  <si>
    <t>Söndagspizza</t>
  </si>
  <si>
    <t>Julmöte</t>
  </si>
  <si>
    <t>Ulf</t>
  </si>
  <si>
    <t>Suzanna</t>
  </si>
  <si>
    <t>Nya tröjor</t>
  </si>
  <si>
    <t>Arbetsutskottet</t>
  </si>
  <si>
    <t>Annandan</t>
  </si>
  <si>
    <t>Art/ort</t>
  </si>
  <si>
    <t>Ö.G.</t>
  </si>
  <si>
    <t>Sonja</t>
  </si>
  <si>
    <t>Pizzamöte Slottsstaden</t>
  </si>
  <si>
    <t>Extramöte Johanna slutar</t>
  </si>
  <si>
    <t>S:t Patrick's Day</t>
  </si>
  <si>
    <t>8-årsjubileum</t>
  </si>
  <si>
    <t>7-årsjubileum</t>
  </si>
  <si>
    <t>Typ (plats)</t>
  </si>
  <si>
    <t>Datum</t>
  </si>
  <si>
    <t>Fotbollsresa till Birkeröd</t>
  </si>
  <si>
    <t>Wicke 50!</t>
  </si>
  <si>
    <t>Cykeltur</t>
  </si>
  <si>
    <t>Gruset på Bullen</t>
  </si>
  <si>
    <t>Kivikstur</t>
  </si>
  <si>
    <t>Jansson hos Brad</t>
  </si>
  <si>
    <t>sillafrukost Dennis</t>
  </si>
  <si>
    <t>Julbowling</t>
  </si>
  <si>
    <t>Gruset/Brad 50/Bullen</t>
  </si>
  <si>
    <t>Nyår på Bakfickan</t>
  </si>
  <si>
    <t>Danny</t>
  </si>
  <si>
    <t>Torsten</t>
  </si>
  <si>
    <t>Skuggan</t>
  </si>
  <si>
    <t>Benny</t>
  </si>
  <si>
    <t>Cykelrundan</t>
  </si>
  <si>
    <t>Tipsklubbens Köpenhamnsresa</t>
  </si>
  <si>
    <t>Brads Housewarming Party</t>
  </si>
  <si>
    <t>Vattenlek med Larsson</t>
  </si>
  <si>
    <t>Kivik</t>
  </si>
  <si>
    <t>Bowling</t>
  </si>
  <si>
    <t>Julgruset på Bullen</t>
  </si>
  <si>
    <t>S</t>
  </si>
  <si>
    <t>Kick</t>
  </si>
  <si>
    <t>Hallberg</t>
  </si>
  <si>
    <t>T</t>
  </si>
  <si>
    <t>Ahlsell</t>
  </si>
  <si>
    <t>Tommy</t>
  </si>
  <si>
    <t>Janne</t>
  </si>
  <si>
    <t>Gäster</t>
  </si>
  <si>
    <t>Rune</t>
  </si>
  <si>
    <t>Jenny</t>
  </si>
  <si>
    <t>Gabriella</t>
  </si>
  <si>
    <t>Bengt</t>
  </si>
  <si>
    <t>Robban</t>
  </si>
  <si>
    <t xml:space="preserve">Le Quatorze Juillet La Couronne </t>
  </si>
  <si>
    <t>Brytning av is</t>
  </si>
  <si>
    <t>Giro de Söndagsklubb 14 pubar</t>
  </si>
  <si>
    <t>Filipstadresa'</t>
  </si>
  <si>
    <t>Femkamp i Kivik</t>
  </si>
  <si>
    <t>Budapestresa</t>
  </si>
  <si>
    <t>Fest hos Hög</t>
  </si>
  <si>
    <t>Linda Lemaire 30 år</t>
  </si>
  <si>
    <t>D</t>
  </si>
  <si>
    <t>Bas</t>
  </si>
  <si>
    <t>(Andie)</t>
  </si>
  <si>
    <t>Svensson</t>
  </si>
  <si>
    <t>Helena</t>
  </si>
  <si>
    <t>Z v S</t>
  </si>
  <si>
    <t>Jones</t>
  </si>
  <si>
    <t>Bengt-Å</t>
  </si>
  <si>
    <t>(Jan-Erik)</t>
  </si>
  <si>
    <t>LM</t>
  </si>
  <si>
    <t>Ewa</t>
  </si>
  <si>
    <t>Fille</t>
  </si>
  <si>
    <t>Alain</t>
  </si>
  <si>
    <t>Portföljen</t>
  </si>
  <si>
    <t>Bandyresa till Limhamnsfältet</t>
  </si>
  <si>
    <t>Tour d'Öresund</t>
  </si>
  <si>
    <t>Pubcykling</t>
  </si>
  <si>
    <t>Segling</t>
  </si>
  <si>
    <t>Le Quatorze Juillet</t>
  </si>
  <si>
    <t>SM i Femkamp</t>
  </si>
  <si>
    <t>Nyårsfirande på La Couronne</t>
  </si>
  <si>
    <t>MIF</t>
  </si>
  <si>
    <t>Kjell</t>
  </si>
  <si>
    <t>Hansson</t>
  </si>
  <si>
    <t>Bigos</t>
  </si>
  <si>
    <t>KR</t>
  </si>
  <si>
    <t>D.</t>
  </si>
  <si>
    <t>Petra</t>
  </si>
  <si>
    <t>Nielow</t>
  </si>
  <si>
    <t>14/7 på La Couronne</t>
  </si>
  <si>
    <t>Boule se särskild logg</t>
  </si>
  <si>
    <t>Barngolf</t>
  </si>
  <si>
    <t>Bupcykling</t>
  </si>
  <si>
    <t>Bautafest Texas 50</t>
  </si>
  <si>
    <t>BM i femkamp i Kivik</t>
  </si>
  <si>
    <t>Bockeykväll m Pantern</t>
  </si>
  <si>
    <t>Nyårsafton på L C</t>
  </si>
  <si>
    <t>Okänd</t>
  </si>
  <si>
    <t>polack</t>
  </si>
  <si>
    <t>Jatte</t>
  </si>
  <si>
    <t>Gästspelare</t>
  </si>
  <si>
    <t>Connie</t>
  </si>
  <si>
    <t>Boule hela året</t>
  </si>
  <si>
    <t>Boulefight mot Jattelaget</t>
  </si>
  <si>
    <t>BM i 5-kamp Kivik</t>
  </si>
  <si>
    <t>Bullens Julgrus</t>
  </si>
  <si>
    <t>Baluns på La Couronne</t>
  </si>
  <si>
    <t>Motståndare</t>
  </si>
  <si>
    <t>Agneta</t>
  </si>
  <si>
    <t>Gurkan</t>
  </si>
  <si>
    <t>Hasse</t>
  </si>
  <si>
    <t>Henning</t>
  </si>
  <si>
    <t xml:space="preserve">Olle </t>
  </si>
  <si>
    <t>Bollfotsgolf mot Jattelaget</t>
  </si>
  <si>
    <t>Bicycle Pub Crawl</t>
  </si>
  <si>
    <t>Bowlingjul</t>
  </si>
  <si>
    <t>B</t>
  </si>
  <si>
    <t>Dan</t>
  </si>
  <si>
    <t>(&amp; Co)</t>
  </si>
  <si>
    <t>Fru</t>
  </si>
  <si>
    <t>Bosse</t>
  </si>
  <si>
    <t>Bunkeflo</t>
  </si>
  <si>
    <t>Greven</t>
  </si>
  <si>
    <t>Loffe</t>
  </si>
  <si>
    <t>Lotta</t>
  </si>
  <si>
    <t>Bandboll i Malmö Arena</t>
  </si>
  <si>
    <t>Biljard-SM</t>
  </si>
  <si>
    <t>Brännboll mot Tipsklubben</t>
  </si>
  <si>
    <t>BM i 5-kamp</t>
  </si>
  <si>
    <t>Beatles-Quiz</t>
  </si>
  <si>
    <t>Bullens julgrus</t>
  </si>
  <si>
    <t>Någons</t>
  </si>
  <si>
    <t>son</t>
  </si>
  <si>
    <t>Håkans</t>
  </si>
  <si>
    <t>Mats</t>
  </si>
  <si>
    <t>Stjernbo</t>
  </si>
  <si>
    <t>Dalby</t>
  </si>
  <si>
    <t>Kerstin</t>
  </si>
  <si>
    <t>Grevens</t>
  </si>
  <si>
    <t>JPs bar</t>
  </si>
  <si>
    <t>Malmö-Larsson</t>
  </si>
  <si>
    <t>MFF-Larsson</t>
  </si>
  <si>
    <t xml:space="preserve">Ulf </t>
  </si>
  <si>
    <t>Larsson, Malmöfilm Best Of</t>
  </si>
  <si>
    <t>Moderna Museet, Mö</t>
  </si>
  <si>
    <t>Larsson, Malmöfilm 10</t>
  </si>
  <si>
    <t>Totalt antal</t>
  </si>
  <si>
    <t>Söndagsmöten</t>
  </si>
  <si>
    <t>Kultursektionen</t>
  </si>
  <si>
    <t>Medlem</t>
  </si>
  <si>
    <t>dito i tjänst</t>
  </si>
  <si>
    <t>Summa</t>
  </si>
  <si>
    <t>S:a söndagar</t>
  </si>
  <si>
    <t>JP-personal</t>
  </si>
  <si>
    <t>Alex</t>
  </si>
  <si>
    <t>Bilresa Filipstad</t>
  </si>
  <si>
    <t>Bakfickan på Nyår</t>
  </si>
  <si>
    <t>Baluns på La Couronne 31/12</t>
  </si>
  <si>
    <t>Birsegling med Snoddas</t>
  </si>
  <si>
    <t>Bjudsill hos Dennis</t>
  </si>
  <si>
    <t>Batalj: Bollfotsgolf mot Jattelaget</t>
  </si>
  <si>
    <t>Batalj: Boulefight mot Jattelaget</t>
  </si>
  <si>
    <t>Batalj: Brännboll mot Tipsklubben</t>
  </si>
  <si>
    <t>Bautafest Linda Lemaire 30 år</t>
  </si>
  <si>
    <t>Bautafest Wicke 50!</t>
  </si>
  <si>
    <t>"Ricardinho"</t>
  </si>
  <si>
    <t>Extramöte JP 59 år</t>
  </si>
  <si>
    <t>Ricardinho</t>
  </si>
  <si>
    <t>Bosse Bunkeflo</t>
  </si>
  <si>
    <t>Bosse Bu</t>
  </si>
  <si>
    <t>(Gloria, Goza)</t>
  </si>
  <si>
    <t>Ivana</t>
  </si>
  <si>
    <t>Dragan (Kock)</t>
  </si>
  <si>
    <t>Suzana</t>
  </si>
  <si>
    <t>Ebbe</t>
  </si>
  <si>
    <t>André</t>
  </si>
  <si>
    <t>Fanny</t>
  </si>
  <si>
    <t>Linda IV</t>
  </si>
  <si>
    <t>Marre</t>
  </si>
  <si>
    <t>Slavij</t>
  </si>
  <si>
    <t>Biljana</t>
  </si>
  <si>
    <t>Marilene</t>
  </si>
  <si>
    <t>(Marre)</t>
  </si>
  <si>
    <t>Lillejul</t>
  </si>
  <si>
    <t>Gisela</t>
  </si>
  <si>
    <t>Dahl</t>
  </si>
  <si>
    <t>Lilja</t>
  </si>
  <si>
    <t>Målle</t>
  </si>
  <si>
    <t>10-årsjubileumsfest</t>
  </si>
  <si>
    <t>7-kamp mot Tipsklubben</t>
  </si>
  <si>
    <t>Bosses B-aktivitet</t>
  </si>
  <si>
    <t>BM i 5-kamp i Kivik</t>
  </si>
  <si>
    <t>(Kent)</t>
  </si>
  <si>
    <t>Elin</t>
  </si>
  <si>
    <t>Victor</t>
  </si>
  <si>
    <t>Aida</t>
  </si>
  <si>
    <t>Jelena</t>
  </si>
  <si>
    <t>Milana</t>
  </si>
  <si>
    <t>Nina</t>
  </si>
  <si>
    <t>Goran</t>
  </si>
  <si>
    <t>Extra möte</t>
  </si>
  <si>
    <t>Snö</t>
  </si>
  <si>
    <t>Richard</t>
  </si>
  <si>
    <t>Theo</t>
  </si>
  <si>
    <t>Simon</t>
  </si>
  <si>
    <t>Öresund Runt</t>
  </si>
  <si>
    <t>Bröllop</t>
  </si>
  <si>
    <t>Quatorze Juillet La Couronne</t>
  </si>
  <si>
    <t>Snoddas 60 på BF</t>
  </si>
  <si>
    <t>Baluns på JPs/Texas/Ö.G./Bossela</t>
  </si>
  <si>
    <t xml:space="preserve">Birkeröd Fotbollsresa </t>
  </si>
  <si>
    <t>Brads Jansson</t>
  </si>
  <si>
    <t>Bränna tipskassan i Köpenhamn</t>
  </si>
  <si>
    <t xml:space="preserve">Bonne Soiree Le Quatorze Juillet La Couronne </t>
  </si>
  <si>
    <t>Bautafest hos ÖG</t>
  </si>
  <si>
    <t>Bautabrak-10-årsjubileumsfest</t>
  </si>
  <si>
    <t>Batalj mot Tipsklubben</t>
  </si>
  <si>
    <t>Båt- o tågresa Öresund Runt</t>
  </si>
  <si>
    <t>Bautafest: Snoddas 60 på BF</t>
  </si>
  <si>
    <t>Baluns på JPs/Texas/Ö.G./Bossela 31/12</t>
  </si>
  <si>
    <t>Bullens sommargrus</t>
  </si>
  <si>
    <t>Båt- och tågresa: Biljettlöst Tour d'Öresund</t>
  </si>
  <si>
    <t>Malmöfilm på 22:an</t>
  </si>
  <si>
    <t>Ysta-</t>
  </si>
  <si>
    <t>Pubrunda</t>
  </si>
  <si>
    <t>sol</t>
  </si>
  <si>
    <t>regn</t>
  </si>
  <si>
    <t>Soluppgångssnapsning</t>
  </si>
  <si>
    <t>Äckliga Wettex-Irish.</t>
  </si>
  <si>
    <t>jamsession</t>
  </si>
  <si>
    <t>Middag på Buhres.</t>
  </si>
  <si>
    <t>regn/sol</t>
  </si>
  <si>
    <t>Absinth.</t>
  </si>
  <si>
    <t>gått till puben</t>
  </si>
  <si>
    <t>Öl på värdshuset. Jamsession.</t>
  </si>
  <si>
    <t>söndag</t>
  </si>
  <si>
    <t>lördag</t>
  </si>
  <si>
    <t>vinnare</t>
  </si>
  <si>
    <t>Sussie</t>
  </si>
  <si>
    <t>Okänd polack</t>
  </si>
  <si>
    <t>Dr Björk</t>
  </si>
  <si>
    <t>deltagare</t>
  </si>
  <si>
    <t>Övrigt</t>
  </si>
  <si>
    <t>Väder</t>
  </si>
  <si>
    <t>5-kamp</t>
  </si>
  <si>
    <t>Antal</t>
  </si>
  <si>
    <t>År</t>
  </si>
  <si>
    <t>2003-2012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</si>
</sst>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14" fontId="0" fillId="6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16" fontId="0" fillId="0" borderId="0" xfId="0" applyNumberFormat="1" applyBorder="1" applyAlignment="1">
      <alignment horizontal="left"/>
    </xf>
    <xf numFmtId="0" fontId="0" fillId="2" borderId="0" xfId="0" applyFill="1" applyBorder="1" applyAlignment="1"/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15" xfId="0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3" borderId="21" xfId="0" applyFill="1" applyBorder="1"/>
    <xf numFmtId="0" fontId="7" fillId="0" borderId="0" xfId="0" applyFont="1" applyAlignment="1">
      <alignment horizontal="left"/>
    </xf>
    <xf numFmtId="0" fontId="0" fillId="7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14" fontId="0" fillId="8" borderId="0" xfId="0" applyNumberForma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7" borderId="0" xfId="0" applyFill="1" applyBorder="1"/>
    <xf numFmtId="0" fontId="5" fillId="0" borderId="17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4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Border="1"/>
    <xf numFmtId="0" fontId="1" fillId="0" borderId="29" xfId="1" applyBorder="1"/>
    <xf numFmtId="0" fontId="1" fillId="0" borderId="30" xfId="1" applyFont="1" applyBorder="1"/>
    <xf numFmtId="0" fontId="1" fillId="0" borderId="30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29" xfId="1" applyBorder="1" applyAlignment="1">
      <alignment horizontal="center"/>
    </xf>
    <xf numFmtId="14" fontId="1" fillId="0" borderId="0" xfId="1" applyNumberFormat="1"/>
    <xf numFmtId="0" fontId="1" fillId="0" borderId="4" xfId="1" applyBorder="1"/>
    <xf numFmtId="0" fontId="1" fillId="0" borderId="20" xfId="1" applyFont="1" applyBorder="1"/>
    <xf numFmtId="0" fontId="1" fillId="0" borderId="20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0" xfId="1" applyBorder="1"/>
    <xf numFmtId="0" fontId="1" fillId="0" borderId="0" xfId="1" applyFont="1" applyFill="1" applyBorder="1"/>
    <xf numFmtId="0" fontId="1" fillId="0" borderId="4" xfId="1" applyFont="1" applyBorder="1"/>
    <xf numFmtId="0" fontId="1" fillId="0" borderId="0" xfId="1" applyFont="1"/>
    <xf numFmtId="0" fontId="1" fillId="0" borderId="20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33" xfId="1" applyFont="1" applyBorder="1"/>
    <xf numFmtId="0" fontId="1" fillId="0" borderId="34" xfId="1" applyFont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0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1" fillId="0" borderId="37" xfId="1" applyFont="1" applyBorder="1" applyAlignment="1">
      <alignment horizontal="center"/>
    </xf>
    <xf numFmtId="0" fontId="1" fillId="0" borderId="38" xfId="1" applyBorder="1"/>
    <xf numFmtId="0" fontId="1" fillId="0" borderId="39" xfId="1" applyBorder="1"/>
    <xf numFmtId="0" fontId="1" fillId="0" borderId="33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40" xfId="1" applyFont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41" xfId="1" applyFont="1" applyBorder="1" applyAlignment="1">
      <alignment horizontal="center"/>
    </xf>
    <xf numFmtId="0" fontId="1" fillId="0" borderId="42" xfId="1" applyFont="1" applyBorder="1" applyAlignment="1">
      <alignment horizontal="center"/>
    </xf>
    <xf numFmtId="0" fontId="5" fillId="0" borderId="38" xfId="1" applyFont="1" applyBorder="1"/>
    <xf numFmtId="0" fontId="5" fillId="0" borderId="41" xfId="1" applyFont="1" applyBorder="1" applyAlignment="1"/>
    <xf numFmtId="0" fontId="1" fillId="0" borderId="2" xfId="1" applyBorder="1"/>
    <xf numFmtId="0" fontId="5" fillId="0" borderId="2" xfId="1" applyFont="1" applyBorder="1"/>
    <xf numFmtId="0" fontId="1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0" fillId="7" borderId="3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6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6.28515625" style="2" bestFit="1" customWidth="1"/>
    <col min="2" max="2" width="14.7109375" style="1" bestFit="1" customWidth="1"/>
    <col min="3" max="3" width="11" style="1" bestFit="1" customWidth="1"/>
    <col min="4" max="4" width="12.5703125" style="1" bestFit="1" customWidth="1"/>
    <col min="5" max="5" width="18.140625" style="1" bestFit="1" customWidth="1"/>
    <col min="6" max="6" width="11" style="1" bestFit="1" customWidth="1"/>
    <col min="7" max="7" width="11.7109375" style="1" bestFit="1" customWidth="1"/>
    <col min="8" max="8" width="11.7109375" style="1" customWidth="1"/>
    <col min="9" max="9" width="15.28515625" style="1" bestFit="1" customWidth="1"/>
    <col min="10" max="10" width="8" style="1" bestFit="1" customWidth="1"/>
    <col min="11" max="11" width="4.85546875" style="1" bestFit="1" customWidth="1"/>
    <col min="12" max="12" width="12" style="1" bestFit="1" customWidth="1"/>
    <col min="13" max="13" width="5" style="1" bestFit="1" customWidth="1"/>
    <col min="14" max="14" width="5.85546875" style="1" bestFit="1" customWidth="1"/>
    <col min="15" max="16" width="7.5703125" style="1" bestFit="1" customWidth="1"/>
    <col min="17" max="17" width="7.28515625" style="1" bestFit="1" customWidth="1"/>
    <col min="18" max="18" width="9.28515625" style="1" bestFit="1" customWidth="1"/>
    <col min="19" max="16384" width="9.140625" style="1"/>
  </cols>
  <sheetData>
    <row r="1" spans="1:12" s="96" customFormat="1" ht="17.25" customHeight="1" x14ac:dyDescent="0.2">
      <c r="A1" s="96" t="s">
        <v>376</v>
      </c>
      <c r="B1" s="95" t="s">
        <v>276</v>
      </c>
      <c r="C1" s="95" t="s">
        <v>279</v>
      </c>
      <c r="D1" s="95" t="s">
        <v>281</v>
      </c>
      <c r="E1" s="95" t="s">
        <v>119</v>
      </c>
      <c r="F1" s="95" t="s">
        <v>279</v>
      </c>
      <c r="G1" s="95" t="s">
        <v>1</v>
      </c>
      <c r="H1" s="95" t="s">
        <v>279</v>
      </c>
      <c r="I1" s="95" t="s">
        <v>277</v>
      </c>
      <c r="J1" s="96" t="s">
        <v>280</v>
      </c>
    </row>
    <row r="2" spans="1:12" x14ac:dyDescent="0.2">
      <c r="A2" s="94" t="s">
        <v>275</v>
      </c>
      <c r="B2" s="1">
        <f>Söndagsmöten!A4</f>
        <v>512</v>
      </c>
      <c r="E2" s="1">
        <f>'Andra möten'!A3</f>
        <v>30</v>
      </c>
      <c r="G2" s="1">
        <f>Evenemang!A3</f>
        <v>79</v>
      </c>
      <c r="I2" s="1">
        <f>Kultursektionen!A3</f>
        <v>6</v>
      </c>
      <c r="J2" s="1">
        <f>SUM(B2:I2)</f>
        <v>627</v>
      </c>
      <c r="L2" s="98"/>
    </row>
    <row r="4" spans="1:12" x14ac:dyDescent="0.2">
      <c r="A4" s="95" t="s">
        <v>278</v>
      </c>
    </row>
    <row r="5" spans="1:12" x14ac:dyDescent="0.2">
      <c r="A5" s="2" t="s">
        <v>4</v>
      </c>
      <c r="B5" s="1">
        <f>Söndagsmöten!E4</f>
        <v>489</v>
      </c>
      <c r="D5" s="1">
        <f t="shared" ref="D5:D30" si="0">SUM(B5:C5)</f>
        <v>489</v>
      </c>
      <c r="E5" s="1">
        <f>'Andra möten'!E3</f>
        <v>26</v>
      </c>
      <c r="G5" s="1">
        <f>Evenemang!F4</f>
        <v>58.3</v>
      </c>
      <c r="I5" s="1">
        <f>Kultursektionen!E4</f>
        <v>6</v>
      </c>
      <c r="J5" s="1">
        <f t="shared" ref="J5:J30" si="1">SUM(D5:I5)</f>
        <v>579.29999999999995</v>
      </c>
    </row>
    <row r="6" spans="1:12" x14ac:dyDescent="0.2">
      <c r="A6" s="2" t="s">
        <v>3</v>
      </c>
      <c r="B6" s="1">
        <f>Söndagsmöten!D4</f>
        <v>476</v>
      </c>
      <c r="D6" s="1">
        <f t="shared" si="0"/>
        <v>476</v>
      </c>
      <c r="E6" s="1">
        <f>'Andra möten'!D3</f>
        <v>25</v>
      </c>
      <c r="G6" s="97">
        <f>Evenemang!E4</f>
        <v>68.492307692307691</v>
      </c>
      <c r="H6" s="97"/>
      <c r="I6" s="1">
        <f>Kultursektionen!D4</f>
        <v>4</v>
      </c>
      <c r="J6" s="97">
        <f t="shared" si="1"/>
        <v>573.49230769230769</v>
      </c>
    </row>
    <row r="7" spans="1:12" x14ac:dyDescent="0.2">
      <c r="A7" s="2" t="s">
        <v>8</v>
      </c>
      <c r="B7" s="1">
        <f>Söndagsmöten!I4</f>
        <v>405</v>
      </c>
      <c r="D7" s="1">
        <f t="shared" si="0"/>
        <v>405</v>
      </c>
      <c r="E7" s="1">
        <f>'Andra möten'!H3</f>
        <v>19</v>
      </c>
      <c r="G7" s="97">
        <f>Evenemang!I4</f>
        <v>40.606923076923081</v>
      </c>
      <c r="H7" s="97"/>
      <c r="J7" s="97">
        <f t="shared" si="1"/>
        <v>464.60692307692307</v>
      </c>
    </row>
    <row r="8" spans="1:12" x14ac:dyDescent="0.2">
      <c r="A8" s="2" t="s">
        <v>2</v>
      </c>
      <c r="B8" s="1">
        <f>Söndagsmöten!Y4</f>
        <v>399</v>
      </c>
      <c r="D8" s="1">
        <f t="shared" si="0"/>
        <v>399</v>
      </c>
      <c r="E8" s="1">
        <f>'Andra möten'!V3</f>
        <v>21</v>
      </c>
      <c r="G8" s="1">
        <f>Evenemang!V4</f>
        <v>47.3</v>
      </c>
      <c r="J8" s="1">
        <f t="shared" si="1"/>
        <v>467.3</v>
      </c>
    </row>
    <row r="9" spans="1:12" x14ac:dyDescent="0.2">
      <c r="A9" s="2" t="s">
        <v>5</v>
      </c>
      <c r="B9" s="1">
        <f>Söndagsmöten!U4</f>
        <v>339</v>
      </c>
      <c r="D9" s="1">
        <f t="shared" si="0"/>
        <v>339</v>
      </c>
      <c r="E9" s="1">
        <f>'Andra möten'!S3</f>
        <v>27</v>
      </c>
      <c r="G9" s="1">
        <f>Evenemang!S4</f>
        <v>71</v>
      </c>
      <c r="I9" s="1">
        <f>Kultursektionen!J4</f>
        <v>5</v>
      </c>
      <c r="J9" s="1">
        <f t="shared" si="1"/>
        <v>442</v>
      </c>
    </row>
    <row r="10" spans="1:12" x14ac:dyDescent="0.2">
      <c r="A10" s="2" t="s">
        <v>9</v>
      </c>
      <c r="B10" s="1">
        <f>Söndagsmöten!S4</f>
        <v>215</v>
      </c>
      <c r="D10" s="1">
        <f t="shared" si="0"/>
        <v>215</v>
      </c>
      <c r="E10" s="1">
        <f>'Andra möten'!Q3</f>
        <v>12</v>
      </c>
      <c r="G10" s="97">
        <f>Evenemang!Q4</f>
        <v>27.066666699999999</v>
      </c>
      <c r="J10" s="97">
        <f t="shared" si="1"/>
        <v>254.06666669999998</v>
      </c>
    </row>
    <row r="11" spans="1:12" x14ac:dyDescent="0.2">
      <c r="A11" s="2" t="s">
        <v>16</v>
      </c>
      <c r="B11" s="1">
        <v>0</v>
      </c>
      <c r="C11" s="1">
        <f>Söndagsmöten!AN4</f>
        <v>171</v>
      </c>
      <c r="D11" s="1">
        <f t="shared" si="0"/>
        <v>171</v>
      </c>
      <c r="E11" s="1">
        <f>'Andra möten'!G3</f>
        <v>2</v>
      </c>
      <c r="F11" s="1">
        <f>'Andra möten'!AB3</f>
        <v>7</v>
      </c>
      <c r="G11" s="1">
        <f>Evenemang!H4</f>
        <v>9</v>
      </c>
      <c r="J11" s="1">
        <f t="shared" si="1"/>
        <v>189</v>
      </c>
    </row>
    <row r="12" spans="1:12" x14ac:dyDescent="0.2">
      <c r="A12" s="2" t="s">
        <v>7</v>
      </c>
      <c r="B12" s="1">
        <f>Söndagsmöten!L4</f>
        <v>136</v>
      </c>
      <c r="D12" s="1">
        <f t="shared" si="0"/>
        <v>136</v>
      </c>
      <c r="E12" s="1">
        <f>'Andra möten'!K3</f>
        <v>20</v>
      </c>
      <c r="G12" s="97">
        <f>Evenemang!L4</f>
        <v>53.349999999999994</v>
      </c>
      <c r="H12" s="97"/>
      <c r="I12" s="1">
        <f>Kultursektionen!H4</f>
        <v>6</v>
      </c>
      <c r="J12" s="97">
        <f t="shared" si="1"/>
        <v>215.35</v>
      </c>
    </row>
    <row r="13" spans="1:12" x14ac:dyDescent="0.2">
      <c r="A13" s="2" t="s">
        <v>105</v>
      </c>
      <c r="B13" s="1">
        <f>Söndagsmöten!F4</f>
        <v>122.1</v>
      </c>
      <c r="D13" s="1">
        <f t="shared" si="0"/>
        <v>122.1</v>
      </c>
      <c r="E13" s="1">
        <f>'Andra möten'!F3</f>
        <v>4</v>
      </c>
      <c r="G13" s="1">
        <f>Evenemang!G4</f>
        <v>13.3</v>
      </c>
      <c r="I13" s="1">
        <f>Kultursektionen!F4</f>
        <v>3</v>
      </c>
      <c r="J13" s="1">
        <f t="shared" si="1"/>
        <v>142.4</v>
      </c>
    </row>
    <row r="14" spans="1:12" x14ac:dyDescent="0.2">
      <c r="A14" s="2" t="s">
        <v>55</v>
      </c>
      <c r="B14" s="1">
        <f>Söndagsmöten!J4</f>
        <v>99</v>
      </c>
      <c r="D14" s="1">
        <f t="shared" si="0"/>
        <v>99</v>
      </c>
      <c r="E14" s="1">
        <f>'Andra möten'!I3</f>
        <v>6</v>
      </c>
      <c r="G14" s="1">
        <f>Evenemang!J4</f>
        <v>14.8</v>
      </c>
      <c r="I14" s="1">
        <f>Kultursektionen!G4</f>
        <v>2</v>
      </c>
      <c r="J14" s="1">
        <f t="shared" si="1"/>
        <v>121.8</v>
      </c>
    </row>
    <row r="15" spans="1:12" x14ac:dyDescent="0.2">
      <c r="A15" s="221" t="s">
        <v>94</v>
      </c>
      <c r="B15" s="1">
        <f>Söndagsmöten!O4</f>
        <v>3.9</v>
      </c>
      <c r="C15" s="1">
        <f>Söndagsmöten!BI4</f>
        <v>82.6</v>
      </c>
      <c r="D15" s="1">
        <f t="shared" si="0"/>
        <v>86.5</v>
      </c>
      <c r="E15" s="1">
        <f>'Andra möten'!M3</f>
        <v>1</v>
      </c>
      <c r="F15" s="1">
        <f>'Andra möten'!AM3</f>
        <v>4</v>
      </c>
      <c r="G15" s="1">
        <f>Evenemang!N4</f>
        <v>1</v>
      </c>
      <c r="H15" s="1">
        <f>Evenemang!CG4</f>
        <v>2</v>
      </c>
      <c r="J15" s="1">
        <f t="shared" si="1"/>
        <v>94.5</v>
      </c>
    </row>
    <row r="16" spans="1:12" x14ac:dyDescent="0.2">
      <c r="A16" s="2" t="s">
        <v>297</v>
      </c>
      <c r="B16" s="1">
        <f>Söndagsmöten!C4</f>
        <v>86</v>
      </c>
      <c r="D16" s="1">
        <f t="shared" si="0"/>
        <v>86</v>
      </c>
      <c r="E16" s="1">
        <f>'Andra möten'!C3</f>
        <v>2.2999999999999998</v>
      </c>
      <c r="G16" s="1">
        <f>Evenemang!AC4+Evenemang!D4</f>
        <v>13</v>
      </c>
      <c r="J16" s="1">
        <f t="shared" si="1"/>
        <v>101.3</v>
      </c>
    </row>
    <row r="17" spans="1:10" x14ac:dyDescent="0.2">
      <c r="A17" s="2" t="s">
        <v>20</v>
      </c>
      <c r="B17" s="1">
        <f>Söndagsmöten!M4</f>
        <v>18</v>
      </c>
      <c r="C17" s="1">
        <f>Söndagsmöten!AW4</f>
        <v>57</v>
      </c>
      <c r="D17" s="1">
        <f t="shared" si="0"/>
        <v>75</v>
      </c>
      <c r="E17" s="1">
        <f>'Andra möten'!L3</f>
        <v>5</v>
      </c>
      <c r="F17" s="1">
        <f>'Andra möten'!AH3</f>
        <v>4</v>
      </c>
      <c r="G17" s="1">
        <f>Evenemang!M4</f>
        <v>19</v>
      </c>
      <c r="J17" s="1">
        <f t="shared" si="1"/>
        <v>103</v>
      </c>
    </row>
    <row r="18" spans="1:10" x14ac:dyDescent="0.2">
      <c r="A18" s="2" t="s">
        <v>6</v>
      </c>
      <c r="B18" s="1">
        <f>Söndagsmöten!Q4</f>
        <v>64</v>
      </c>
      <c r="D18" s="1">
        <f t="shared" si="0"/>
        <v>64</v>
      </c>
      <c r="E18" s="1">
        <f>'Andra möten'!P3</f>
        <v>23</v>
      </c>
      <c r="G18" s="97">
        <f>Evenemang!P4</f>
        <v>48.327769230769235</v>
      </c>
      <c r="H18" s="97"/>
      <c r="I18" s="1">
        <f>Kultursektionen!I4</f>
        <v>6</v>
      </c>
      <c r="J18" s="97">
        <f t="shared" si="1"/>
        <v>141.32776923076923</v>
      </c>
    </row>
    <row r="19" spans="1:10" x14ac:dyDescent="0.2">
      <c r="A19" s="2" t="s">
        <v>62</v>
      </c>
      <c r="B19" s="1">
        <f>Söndagsmöten!T4</f>
        <v>41.1</v>
      </c>
      <c r="D19" s="1">
        <f t="shared" si="0"/>
        <v>41.1</v>
      </c>
      <c r="E19" s="1">
        <f>'Andra möten'!R3</f>
        <v>5.5</v>
      </c>
      <c r="G19" s="97">
        <f>Evenemang!R4</f>
        <v>14.307692307692308</v>
      </c>
      <c r="H19" s="97"/>
      <c r="J19" s="97">
        <f t="shared" si="1"/>
        <v>60.907692307692308</v>
      </c>
    </row>
    <row r="20" spans="1:10" x14ac:dyDescent="0.2">
      <c r="A20" s="2" t="s">
        <v>18</v>
      </c>
      <c r="B20" s="1">
        <f>Söndagsmöten!K4</f>
        <v>17</v>
      </c>
      <c r="D20" s="1">
        <f t="shared" si="0"/>
        <v>17</v>
      </c>
      <c r="E20" s="1">
        <f>'Andra möten'!J3</f>
        <v>6</v>
      </c>
      <c r="G20" s="1">
        <f>Evenemang!K4</f>
        <v>14.1</v>
      </c>
      <c r="J20" s="1">
        <f t="shared" si="1"/>
        <v>37.1</v>
      </c>
    </row>
    <row r="21" spans="1:10" x14ac:dyDescent="0.2">
      <c r="A21" s="2" t="s">
        <v>56</v>
      </c>
      <c r="B21" s="1">
        <f>Söndagsmöten!V4</f>
        <v>11</v>
      </c>
      <c r="D21" s="1">
        <f t="shared" si="0"/>
        <v>11</v>
      </c>
      <c r="E21" s="1">
        <f>'Andra möten'!T3</f>
        <v>1.5</v>
      </c>
      <c r="G21" s="97">
        <f>Evenemang!T4</f>
        <v>7.5699999999999994</v>
      </c>
      <c r="H21" s="97"/>
      <c r="I21" s="1">
        <f>Kultursektionen!K4</f>
        <v>2</v>
      </c>
      <c r="J21" s="97">
        <f t="shared" si="1"/>
        <v>22.07</v>
      </c>
    </row>
    <row r="22" spans="1:10" x14ac:dyDescent="0.2">
      <c r="A22" s="2" t="s">
        <v>14</v>
      </c>
      <c r="B22" s="1">
        <f>Söndagsmöten!W4</f>
        <v>5</v>
      </c>
      <c r="D22" s="1">
        <f t="shared" si="0"/>
        <v>5</v>
      </c>
      <c r="E22" s="1">
        <f>'Andra möten'!U3</f>
        <v>1</v>
      </c>
      <c r="G22" s="1">
        <f>Evenemang!U4</f>
        <v>1</v>
      </c>
      <c r="J22" s="1">
        <f t="shared" si="1"/>
        <v>7</v>
      </c>
    </row>
    <row r="23" spans="1:10" x14ac:dyDescent="0.2">
      <c r="A23" s="2" t="s">
        <v>22</v>
      </c>
      <c r="B23" s="1">
        <f>Söndagsmöten!R4</f>
        <v>4</v>
      </c>
      <c r="D23" s="1">
        <f t="shared" si="0"/>
        <v>4</v>
      </c>
      <c r="E23" s="1">
        <f>'Andra möten'!N3</f>
        <v>2</v>
      </c>
      <c r="G23" s="1">
        <f>Evenemang!O4</f>
        <v>1</v>
      </c>
      <c r="J23" s="1">
        <f t="shared" si="1"/>
        <v>7</v>
      </c>
    </row>
    <row r="24" spans="1:10" x14ac:dyDescent="0.2">
      <c r="A24" s="2" t="s">
        <v>72</v>
      </c>
      <c r="B24" s="1">
        <f>Söndagsmöten!N4</f>
        <v>4</v>
      </c>
      <c r="D24" s="1">
        <f t="shared" si="0"/>
        <v>4</v>
      </c>
      <c r="J24" s="1">
        <f t="shared" si="1"/>
        <v>4</v>
      </c>
    </row>
    <row r="25" spans="1:10" x14ac:dyDescent="0.2">
      <c r="A25" s="2" t="s">
        <v>44</v>
      </c>
      <c r="B25" s="1">
        <f>Söndagsmöten!B4</f>
        <v>3</v>
      </c>
      <c r="D25" s="1">
        <f t="shared" si="0"/>
        <v>3</v>
      </c>
      <c r="G25" s="1">
        <f>Evenemang!C4</f>
        <v>2</v>
      </c>
      <c r="J25" s="1">
        <f t="shared" si="1"/>
        <v>5</v>
      </c>
    </row>
    <row r="26" spans="1:10" x14ac:dyDescent="0.2">
      <c r="A26" s="2" t="s">
        <v>73</v>
      </c>
      <c r="B26" s="1">
        <f>Söndagsmöten!X4</f>
        <v>3</v>
      </c>
      <c r="D26" s="1">
        <f t="shared" si="0"/>
        <v>3</v>
      </c>
      <c r="J26" s="1">
        <f t="shared" si="1"/>
        <v>3</v>
      </c>
    </row>
    <row r="27" spans="1:10" x14ac:dyDescent="0.2">
      <c r="A27" s="114" t="s">
        <v>303</v>
      </c>
      <c r="B27" s="1">
        <f>Söndagsmöten!G4</f>
        <v>2</v>
      </c>
      <c r="D27" s="1">
        <f t="shared" si="0"/>
        <v>2</v>
      </c>
      <c r="J27" s="1">
        <f t="shared" si="1"/>
        <v>2</v>
      </c>
    </row>
    <row r="28" spans="1:10" x14ac:dyDescent="0.2">
      <c r="A28" s="2" t="s">
        <v>24</v>
      </c>
      <c r="B28" s="1">
        <f>Söndagsmöten!P4</f>
        <v>1</v>
      </c>
      <c r="D28" s="1">
        <f t="shared" si="0"/>
        <v>1</v>
      </c>
      <c r="E28" s="1">
        <f>'Andra möten'!O8</f>
        <v>1</v>
      </c>
      <c r="J28" s="1">
        <f t="shared" si="1"/>
        <v>2</v>
      </c>
    </row>
    <row r="29" spans="1:10" x14ac:dyDescent="0.2">
      <c r="A29" s="221" t="s">
        <v>322</v>
      </c>
      <c r="B29" s="1">
        <f>Söndagsmöten!H4</f>
        <v>1</v>
      </c>
      <c r="D29" s="1">
        <f t="shared" si="0"/>
        <v>1</v>
      </c>
      <c r="J29" s="1">
        <f t="shared" si="1"/>
        <v>1</v>
      </c>
    </row>
    <row r="30" spans="1:10" x14ac:dyDescent="0.2">
      <c r="A30" s="221" t="s">
        <v>323</v>
      </c>
      <c r="B30" s="1">
        <f>Söndagsmöten!Z4</f>
        <v>1</v>
      </c>
      <c r="D30" s="1">
        <f t="shared" si="0"/>
        <v>1</v>
      </c>
      <c r="J30" s="1">
        <f t="shared" si="1"/>
        <v>1</v>
      </c>
    </row>
    <row r="32" spans="1:10" x14ac:dyDescent="0.2">
      <c r="A32" s="94" t="s">
        <v>282</v>
      </c>
    </row>
    <row r="33" spans="1:10" x14ac:dyDescent="0.2">
      <c r="A33" s="95" t="s">
        <v>36</v>
      </c>
    </row>
    <row r="34" spans="1:10" x14ac:dyDescent="0.2">
      <c r="A34" s="59" t="s">
        <v>16</v>
      </c>
      <c r="C34" s="1">
        <f>Söndagsmöten!AN4</f>
        <v>171</v>
      </c>
      <c r="F34" s="1">
        <f>'Andra möten'!AB3</f>
        <v>7</v>
      </c>
      <c r="H34" s="1">
        <f>Evenemang!CC4</f>
        <v>1</v>
      </c>
      <c r="J34" s="1">
        <f t="shared" ref="J34:J75" si="2">SUM(C34:I34)</f>
        <v>179</v>
      </c>
    </row>
    <row r="35" spans="1:10" x14ac:dyDescent="0.2">
      <c r="A35" s="59" t="s">
        <v>13</v>
      </c>
      <c r="C35" s="1">
        <f>Söndagsmöten!AF4</f>
        <v>95</v>
      </c>
      <c r="F35" s="1">
        <f>'Andra möten'!Y3</f>
        <v>7</v>
      </c>
      <c r="J35" s="1">
        <f t="shared" si="2"/>
        <v>102</v>
      </c>
    </row>
    <row r="36" spans="1:10" x14ac:dyDescent="0.2">
      <c r="A36" s="59" t="s">
        <v>76</v>
      </c>
      <c r="C36" s="1">
        <f>Söndagsmöten!BI4</f>
        <v>82.6</v>
      </c>
      <c r="F36" s="1">
        <f>'Andra möten'!AM3</f>
        <v>4</v>
      </c>
      <c r="H36" s="1">
        <f>Evenemang!CG4</f>
        <v>2</v>
      </c>
      <c r="J36" s="1">
        <f t="shared" si="2"/>
        <v>88.6</v>
      </c>
    </row>
    <row r="37" spans="1:10" x14ac:dyDescent="0.2">
      <c r="A37" s="59" t="s">
        <v>97</v>
      </c>
      <c r="C37" s="1">
        <f>Söndagsmöten!AP4</f>
        <v>65</v>
      </c>
      <c r="F37" s="1">
        <f>'Andra möten'!AC3</f>
        <v>4</v>
      </c>
      <c r="H37" s="1">
        <f>Evenemang!CD4</f>
        <v>2</v>
      </c>
      <c r="J37" s="1">
        <f t="shared" si="2"/>
        <v>71</v>
      </c>
    </row>
    <row r="38" spans="1:10" x14ac:dyDescent="0.2">
      <c r="A38" s="59" t="s">
        <v>74</v>
      </c>
      <c r="C38" s="1">
        <f>Söndagsmöten!AV4</f>
        <v>60</v>
      </c>
      <c r="F38" s="1">
        <f>'Andra möten'!AG3</f>
        <v>3</v>
      </c>
      <c r="G38" s="1">
        <f>Evenemang!AU4</f>
        <v>1</v>
      </c>
      <c r="H38" s="1">
        <f>Evenemang!CF4</f>
        <v>1</v>
      </c>
      <c r="J38" s="1">
        <f t="shared" si="2"/>
        <v>65</v>
      </c>
    </row>
    <row r="39" spans="1:10" x14ac:dyDescent="0.2">
      <c r="A39" s="59" t="s">
        <v>35</v>
      </c>
      <c r="C39" s="1">
        <f>Söndagsmöten!AW4</f>
        <v>57</v>
      </c>
      <c r="F39" s="1">
        <f>'Andra möten'!AH3</f>
        <v>4</v>
      </c>
      <c r="J39" s="1">
        <f t="shared" si="2"/>
        <v>61</v>
      </c>
    </row>
    <row r="40" spans="1:10" x14ac:dyDescent="0.2">
      <c r="A40" s="59" t="s">
        <v>39</v>
      </c>
      <c r="C40" s="1">
        <f>Söndagsmöten!AL4</f>
        <v>46</v>
      </c>
      <c r="F40" s="1">
        <f>'Andra möten'!Z3</f>
        <v>1</v>
      </c>
      <c r="J40" s="1">
        <f t="shared" si="2"/>
        <v>47</v>
      </c>
    </row>
    <row r="41" spans="1:10" x14ac:dyDescent="0.2">
      <c r="A41" s="59" t="s">
        <v>26</v>
      </c>
      <c r="C41" s="1">
        <f>Söndagsmöten!BO4</f>
        <v>46</v>
      </c>
      <c r="F41" s="1">
        <f>'Andra möten'!AQ3</f>
        <v>1</v>
      </c>
      <c r="J41" s="1">
        <f t="shared" si="2"/>
        <v>47</v>
      </c>
    </row>
    <row r="42" spans="1:10" x14ac:dyDescent="0.2">
      <c r="A42" s="59" t="s">
        <v>63</v>
      </c>
      <c r="C42" s="1">
        <f>Söndagsmöten!BD4</f>
        <v>42.1</v>
      </c>
      <c r="F42" s="1">
        <f>'Andra möten'!AK3</f>
        <v>5</v>
      </c>
      <c r="J42" s="1">
        <f t="shared" si="2"/>
        <v>47.1</v>
      </c>
    </row>
    <row r="43" spans="1:10" x14ac:dyDescent="0.2">
      <c r="A43" s="59" t="s">
        <v>40</v>
      </c>
      <c r="C43" s="1">
        <f>Söndagsmöten!AC4</f>
        <v>38</v>
      </c>
      <c r="F43" s="1">
        <f>'Andra möten'!X3</f>
        <v>4</v>
      </c>
      <c r="J43" s="1">
        <f t="shared" si="2"/>
        <v>42</v>
      </c>
    </row>
    <row r="44" spans="1:10" x14ac:dyDescent="0.2">
      <c r="A44" s="59" t="s">
        <v>52</v>
      </c>
      <c r="C44" s="1">
        <f>Söndagsmöten!BJ4</f>
        <v>38</v>
      </c>
      <c r="F44" s="1">
        <f>'Andra möten'!AN3</f>
        <v>1</v>
      </c>
      <c r="J44" s="1">
        <f t="shared" si="2"/>
        <v>39</v>
      </c>
    </row>
    <row r="45" spans="1:10" x14ac:dyDescent="0.2">
      <c r="A45" s="59" t="s">
        <v>70</v>
      </c>
      <c r="C45" s="1">
        <f>Söndagsmöten!BL4</f>
        <v>36</v>
      </c>
      <c r="F45" s="1">
        <f>'Andra möten'!AO3</f>
        <v>3</v>
      </c>
      <c r="J45" s="1">
        <f t="shared" si="2"/>
        <v>39</v>
      </c>
    </row>
    <row r="46" spans="1:10" x14ac:dyDescent="0.2">
      <c r="A46" s="59" t="s">
        <v>307</v>
      </c>
      <c r="C46" s="1">
        <f>Söndagsmöten!BB4</f>
        <v>35</v>
      </c>
      <c r="F46" s="1">
        <f>'Andra möten'!AJ3</f>
        <v>1</v>
      </c>
      <c r="J46" s="1">
        <f t="shared" si="2"/>
        <v>36</v>
      </c>
    </row>
    <row r="47" spans="1:10" x14ac:dyDescent="0.2">
      <c r="A47" s="85" t="s">
        <v>325</v>
      </c>
      <c r="C47" s="1">
        <f>Söndagsmöten!AQ4</f>
        <v>27</v>
      </c>
      <c r="H47" s="1">
        <f>Evenemang!CE4</f>
        <v>2</v>
      </c>
      <c r="J47" s="1">
        <f t="shared" si="2"/>
        <v>29</v>
      </c>
    </row>
    <row r="48" spans="1:10" x14ac:dyDescent="0.2">
      <c r="A48" s="59" t="s">
        <v>19</v>
      </c>
      <c r="C48" s="1">
        <f>Söndagsmöten!AY4</f>
        <v>26</v>
      </c>
      <c r="F48" s="1">
        <f>'Andra möten'!AI3</f>
        <v>1</v>
      </c>
      <c r="J48" s="1">
        <f t="shared" si="2"/>
        <v>27</v>
      </c>
    </row>
    <row r="49" spans="1:10" x14ac:dyDescent="0.2">
      <c r="A49" s="59" t="s">
        <v>43</v>
      </c>
      <c r="C49" s="1">
        <f>Söndagsmöten!BP4</f>
        <v>19</v>
      </c>
      <c r="J49" s="1">
        <f t="shared" si="2"/>
        <v>19</v>
      </c>
    </row>
    <row r="50" spans="1:10" x14ac:dyDescent="0.2">
      <c r="A50" s="59" t="s">
        <v>64</v>
      </c>
      <c r="C50" s="1">
        <f>Söndagsmöten!AS4</f>
        <v>18</v>
      </c>
      <c r="F50" s="1">
        <f>'Andra möten'!AE3</f>
        <v>1</v>
      </c>
      <c r="J50" s="1">
        <f t="shared" si="2"/>
        <v>19</v>
      </c>
    </row>
    <row r="51" spans="1:10" x14ac:dyDescent="0.2">
      <c r="A51" s="59" t="s">
        <v>45</v>
      </c>
      <c r="C51" s="1">
        <f>Söndagsmöten!AH4</f>
        <v>15</v>
      </c>
      <c r="J51" s="1">
        <f t="shared" si="2"/>
        <v>15</v>
      </c>
    </row>
    <row r="52" spans="1:10" x14ac:dyDescent="0.2">
      <c r="A52" s="59" t="s">
        <v>68</v>
      </c>
      <c r="C52" s="1">
        <f>Söndagsmöten!AJ4</f>
        <v>13</v>
      </c>
      <c r="G52" s="1">
        <f>Evenemang!AF4</f>
        <v>1</v>
      </c>
      <c r="H52" s="1">
        <f>Evenemang!CB4</f>
        <v>1</v>
      </c>
      <c r="J52" s="1">
        <f t="shared" si="2"/>
        <v>15</v>
      </c>
    </row>
    <row r="53" spans="1:10" x14ac:dyDescent="0.2">
      <c r="A53" s="59" t="s">
        <v>91</v>
      </c>
      <c r="C53" s="1">
        <f>Söndagsmöten!AR4</f>
        <v>12</v>
      </c>
      <c r="F53" s="1">
        <f>'Andra möten'!AD3</f>
        <v>2</v>
      </c>
      <c r="G53" s="1">
        <f>Evenemang!AS4</f>
        <v>2</v>
      </c>
      <c r="J53" s="1">
        <f t="shared" si="2"/>
        <v>16</v>
      </c>
    </row>
    <row r="54" spans="1:10" x14ac:dyDescent="0.2">
      <c r="A54" s="59" t="s">
        <v>51</v>
      </c>
      <c r="C54" s="1">
        <f>Söndagsmöten!BF4</f>
        <v>11</v>
      </c>
      <c r="F54" s="1">
        <f>'Andra möten'!AL3</f>
        <v>1</v>
      </c>
      <c r="J54" s="1">
        <f t="shared" si="2"/>
        <v>12</v>
      </c>
    </row>
    <row r="55" spans="1:10" x14ac:dyDescent="0.2">
      <c r="A55" s="59" t="s">
        <v>10</v>
      </c>
      <c r="C55" s="1">
        <f>Söndagsmöten!AU4</f>
        <v>10</v>
      </c>
      <c r="F55" s="1">
        <f>'Andra möten'!AF3</f>
        <v>2</v>
      </c>
      <c r="J55" s="1">
        <f t="shared" si="2"/>
        <v>12</v>
      </c>
    </row>
    <row r="56" spans="1:10" x14ac:dyDescent="0.2">
      <c r="A56" s="59" t="s">
        <v>306</v>
      </c>
      <c r="C56" s="1">
        <f>Söndagsmöten!AX4</f>
        <v>10</v>
      </c>
      <c r="J56" s="1">
        <f t="shared" si="2"/>
        <v>10</v>
      </c>
    </row>
    <row r="57" spans="1:10" x14ac:dyDescent="0.2">
      <c r="A57" s="59" t="s">
        <v>65</v>
      </c>
      <c r="C57" s="1">
        <f>Söndagsmöten!AZ4</f>
        <v>10</v>
      </c>
      <c r="J57" s="1">
        <f t="shared" si="2"/>
        <v>10</v>
      </c>
    </row>
    <row r="58" spans="1:10" x14ac:dyDescent="0.2">
      <c r="A58" s="59" t="s">
        <v>75</v>
      </c>
      <c r="C58" s="1">
        <f>Söndagsmöten!BK4</f>
        <v>10</v>
      </c>
      <c r="J58" s="1">
        <f t="shared" si="2"/>
        <v>10</v>
      </c>
    </row>
    <row r="59" spans="1:10" x14ac:dyDescent="0.2">
      <c r="A59" s="85" t="s">
        <v>326</v>
      </c>
      <c r="C59" s="1">
        <f>Söndagsmöten!BC4</f>
        <v>7</v>
      </c>
      <c r="J59" s="1">
        <f t="shared" si="2"/>
        <v>7</v>
      </c>
    </row>
    <row r="60" spans="1:10" x14ac:dyDescent="0.2">
      <c r="A60" s="85" t="s">
        <v>83</v>
      </c>
      <c r="C60" s="1">
        <f>Söndagsmöten!BN4</f>
        <v>6</v>
      </c>
      <c r="F60" s="1">
        <f>'Andra möten'!AP3</f>
        <v>1</v>
      </c>
      <c r="J60" s="1">
        <f t="shared" si="2"/>
        <v>7</v>
      </c>
    </row>
    <row r="61" spans="1:10" x14ac:dyDescent="0.2">
      <c r="A61" s="59" t="s">
        <v>66</v>
      </c>
      <c r="C61" s="1">
        <f>Söndagsmöten!AT4</f>
        <v>6</v>
      </c>
      <c r="J61" s="1">
        <f t="shared" si="2"/>
        <v>6</v>
      </c>
    </row>
    <row r="62" spans="1:10" x14ac:dyDescent="0.2">
      <c r="A62" s="59" t="s">
        <v>46</v>
      </c>
      <c r="C62" s="1">
        <f>Söndagsmöten!AI4</f>
        <v>4</v>
      </c>
      <c r="J62" s="1">
        <f t="shared" si="2"/>
        <v>4</v>
      </c>
    </row>
    <row r="63" spans="1:10" x14ac:dyDescent="0.2">
      <c r="A63" s="59" t="s">
        <v>77</v>
      </c>
      <c r="C63" s="1">
        <f>Söndagsmöten!BM4</f>
        <v>4</v>
      </c>
      <c r="J63" s="1">
        <f t="shared" si="2"/>
        <v>4</v>
      </c>
    </row>
    <row r="64" spans="1:10" x14ac:dyDescent="0.2">
      <c r="A64" s="59" t="s">
        <v>67</v>
      </c>
      <c r="C64" s="1">
        <f>Söndagsmöten!AG4</f>
        <v>3</v>
      </c>
      <c r="J64" s="1">
        <f t="shared" si="2"/>
        <v>3</v>
      </c>
    </row>
    <row r="65" spans="1:10" x14ac:dyDescent="0.2">
      <c r="A65" s="59" t="s">
        <v>41</v>
      </c>
      <c r="C65" s="1">
        <f>Söndagsmöten!AO4</f>
        <v>3</v>
      </c>
      <c r="J65" s="1">
        <f t="shared" si="2"/>
        <v>3</v>
      </c>
    </row>
    <row r="66" spans="1:10" x14ac:dyDescent="0.2">
      <c r="A66" s="59" t="s">
        <v>94</v>
      </c>
      <c r="C66" s="1">
        <f>Söndagsmöten!BH4</f>
        <v>3</v>
      </c>
      <c r="J66" s="1">
        <f t="shared" si="2"/>
        <v>3</v>
      </c>
    </row>
    <row r="67" spans="1:10" x14ac:dyDescent="0.2">
      <c r="A67" s="85" t="s">
        <v>324</v>
      </c>
      <c r="C67" s="1">
        <f>Söndagsmöten!AB4</f>
        <v>2</v>
      </c>
      <c r="J67" s="1">
        <f t="shared" si="2"/>
        <v>2</v>
      </c>
    </row>
    <row r="68" spans="1:10" x14ac:dyDescent="0.2">
      <c r="A68" s="59" t="s">
        <v>50</v>
      </c>
      <c r="C68" s="1">
        <f>Söndagsmöten!AD4</f>
        <v>2</v>
      </c>
      <c r="J68" s="1">
        <f t="shared" si="2"/>
        <v>2</v>
      </c>
    </row>
    <row r="69" spans="1:10" x14ac:dyDescent="0.2">
      <c r="A69" s="59" t="s">
        <v>305</v>
      </c>
      <c r="C69" s="1">
        <f>Söndagsmöten!AM4</f>
        <v>2</v>
      </c>
      <c r="J69" s="1">
        <f t="shared" si="2"/>
        <v>2</v>
      </c>
    </row>
    <row r="70" spans="1:10" x14ac:dyDescent="0.2">
      <c r="A70" s="59" t="s">
        <v>49</v>
      </c>
      <c r="C70" s="1">
        <f>Söndagsmöten!BE4</f>
        <v>2</v>
      </c>
      <c r="J70" s="1">
        <f t="shared" si="2"/>
        <v>2</v>
      </c>
    </row>
    <row r="71" spans="1:10" x14ac:dyDescent="0.2">
      <c r="A71" s="59" t="s">
        <v>304</v>
      </c>
      <c r="C71" s="1">
        <f>Söndagsmöten!AE4</f>
        <v>1</v>
      </c>
      <c r="J71" s="1">
        <f t="shared" si="2"/>
        <v>1</v>
      </c>
    </row>
    <row r="72" spans="1:10" x14ac:dyDescent="0.2">
      <c r="A72" s="59" t="s">
        <v>98</v>
      </c>
      <c r="C72" s="1">
        <f>Söndagsmöten!AK4</f>
        <v>1</v>
      </c>
      <c r="J72" s="1">
        <f t="shared" si="2"/>
        <v>1</v>
      </c>
    </row>
    <row r="73" spans="1:10" x14ac:dyDescent="0.2">
      <c r="A73" s="59" t="s">
        <v>69</v>
      </c>
      <c r="C73" s="1">
        <f>Söndagsmöten!BA4</f>
        <v>1</v>
      </c>
      <c r="J73" s="1">
        <f t="shared" si="2"/>
        <v>1</v>
      </c>
    </row>
    <row r="74" spans="1:10" x14ac:dyDescent="0.2">
      <c r="A74" s="59" t="s">
        <v>59</v>
      </c>
      <c r="C74" s="1">
        <f>Söndagsmöten!BQ4</f>
        <v>1</v>
      </c>
      <c r="J74" s="1">
        <f t="shared" si="2"/>
        <v>1</v>
      </c>
    </row>
    <row r="75" spans="1:10" ht="13.5" customHeight="1" x14ac:dyDescent="0.2">
      <c r="A75" s="59" t="s">
        <v>127</v>
      </c>
      <c r="F75" s="1">
        <f>'Andra möten'!AA3</f>
        <v>1</v>
      </c>
      <c r="J75" s="1">
        <f t="shared" si="2"/>
        <v>1</v>
      </c>
    </row>
    <row r="76" spans="1:10" x14ac:dyDescent="0.2">
      <c r="A76" s="59"/>
    </row>
    <row r="78" spans="1:10" x14ac:dyDescent="0.2">
      <c r="A78" s="95" t="s">
        <v>37</v>
      </c>
    </row>
    <row r="79" spans="1:10" x14ac:dyDescent="0.2">
      <c r="A79" s="59" t="s">
        <v>31</v>
      </c>
      <c r="C79" s="1">
        <f>Söndagsmöten!BY4</f>
        <v>166</v>
      </c>
      <c r="F79" s="1">
        <f>'Andra möten'!AU3</f>
        <v>7</v>
      </c>
      <c r="G79" s="1">
        <f>Evenemang!AQ4</f>
        <v>1</v>
      </c>
      <c r="J79" s="1">
        <f t="shared" ref="J79:J94" si="3">SUM(C79:I79)</f>
        <v>174</v>
      </c>
    </row>
    <row r="80" spans="1:10" x14ac:dyDescent="0.2">
      <c r="A80" s="59" t="s">
        <v>28</v>
      </c>
      <c r="C80" s="1">
        <f>Söndagsmöten!BW4</f>
        <v>100</v>
      </c>
      <c r="F80" s="1">
        <f>'Andra möten'!AT3</f>
        <v>2</v>
      </c>
      <c r="H80" s="1">
        <f>Evenemang!CH4</f>
        <v>1</v>
      </c>
      <c r="J80" s="1">
        <f t="shared" si="3"/>
        <v>103</v>
      </c>
    </row>
    <row r="81" spans="1:10" x14ac:dyDescent="0.2">
      <c r="A81" s="59" t="s">
        <v>78</v>
      </c>
      <c r="C81" s="1">
        <f>Söndagsmöten!CG4</f>
        <v>73</v>
      </c>
      <c r="F81" s="1">
        <f>'Andra möten'!BB3</f>
        <v>2</v>
      </c>
      <c r="J81" s="1">
        <f t="shared" si="3"/>
        <v>75</v>
      </c>
    </row>
    <row r="82" spans="1:10" x14ac:dyDescent="0.2">
      <c r="A82" s="59" t="s">
        <v>47</v>
      </c>
      <c r="C82" s="1">
        <f>Söndagsmöten!CB4</f>
        <v>68</v>
      </c>
      <c r="F82" s="1">
        <f>'Andra möten'!AW3</f>
        <v>4</v>
      </c>
      <c r="J82" s="1">
        <f t="shared" si="3"/>
        <v>72</v>
      </c>
    </row>
    <row r="83" spans="1:10" x14ac:dyDescent="0.2">
      <c r="A83" s="59" t="s">
        <v>111</v>
      </c>
      <c r="C83" s="1">
        <f>Söndagsmöten!BZ4</f>
        <v>26</v>
      </c>
      <c r="F83" s="1">
        <f>'Andra möten'!AV3</f>
        <v>1</v>
      </c>
      <c r="J83" s="1">
        <f t="shared" si="3"/>
        <v>27</v>
      </c>
    </row>
    <row r="84" spans="1:10" x14ac:dyDescent="0.2">
      <c r="A84" s="59" t="s">
        <v>79</v>
      </c>
      <c r="C84" s="1">
        <f>Söndagsmöten!CH4</f>
        <v>23</v>
      </c>
      <c r="J84" s="1">
        <f t="shared" si="3"/>
        <v>23</v>
      </c>
    </row>
    <row r="85" spans="1:10" x14ac:dyDescent="0.2">
      <c r="A85" s="59" t="s">
        <v>96</v>
      </c>
      <c r="C85" s="1">
        <f>Söndagsmöten!BT4</f>
        <v>21</v>
      </c>
      <c r="F85" s="1">
        <f>'Andra möten'!AS3</f>
        <v>1</v>
      </c>
      <c r="J85" s="1">
        <f t="shared" si="3"/>
        <v>22</v>
      </c>
    </row>
    <row r="86" spans="1:10" x14ac:dyDescent="0.2">
      <c r="A86" s="59" t="s">
        <v>108</v>
      </c>
      <c r="C86" s="1">
        <f>Söndagsmöten!BU4</f>
        <v>13</v>
      </c>
      <c r="J86" s="1">
        <f t="shared" si="3"/>
        <v>13</v>
      </c>
    </row>
    <row r="87" spans="1:10" x14ac:dyDescent="0.2">
      <c r="A87" s="59" t="s">
        <v>99</v>
      </c>
      <c r="C87" s="1">
        <f>Söndagsmöten!CF4</f>
        <v>12.5</v>
      </c>
      <c r="H87" s="1">
        <f>Evenemang!CI4</f>
        <v>2</v>
      </c>
      <c r="J87" s="1">
        <f t="shared" si="3"/>
        <v>14.5</v>
      </c>
    </row>
    <row r="88" spans="1:10" x14ac:dyDescent="0.2">
      <c r="A88" s="59" t="s">
        <v>296</v>
      </c>
      <c r="C88" s="1">
        <f>Söndagsmöten!CE4</f>
        <v>10</v>
      </c>
      <c r="F88" s="1">
        <f>'Andra möten'!AZ3</f>
        <v>1</v>
      </c>
      <c r="J88" s="1">
        <f t="shared" si="3"/>
        <v>11</v>
      </c>
    </row>
    <row r="89" spans="1:10" x14ac:dyDescent="0.2">
      <c r="A89" s="59" t="s">
        <v>18</v>
      </c>
      <c r="C89" s="1">
        <f>Söndagsmöten!CA4</f>
        <v>10</v>
      </c>
      <c r="J89" s="1">
        <f t="shared" si="3"/>
        <v>10</v>
      </c>
    </row>
    <row r="90" spans="1:10" x14ac:dyDescent="0.2">
      <c r="A90" s="59" t="s">
        <v>17</v>
      </c>
      <c r="C90" s="1">
        <f>Söndagsmöten!BX4</f>
        <v>5</v>
      </c>
      <c r="J90" s="1">
        <f t="shared" si="3"/>
        <v>5</v>
      </c>
    </row>
    <row r="91" spans="1:10" x14ac:dyDescent="0.2">
      <c r="A91" s="59" t="s">
        <v>15</v>
      </c>
      <c r="C91" s="1">
        <f>Söndagsmöten!CD4</f>
        <v>4</v>
      </c>
      <c r="F91" s="1">
        <f>'Andra möten'!AY3</f>
        <v>1</v>
      </c>
      <c r="J91" s="1">
        <f t="shared" si="3"/>
        <v>5</v>
      </c>
    </row>
    <row r="92" spans="1:10" x14ac:dyDescent="0.2">
      <c r="A92" s="59" t="s">
        <v>112</v>
      </c>
      <c r="C92" s="1">
        <f>Söndagsmöten!CC4</f>
        <v>3</v>
      </c>
      <c r="F92" s="1">
        <f>'Andra möten'!AX3</f>
        <v>4</v>
      </c>
      <c r="J92" s="1">
        <f t="shared" si="3"/>
        <v>7</v>
      </c>
    </row>
    <row r="93" spans="1:10" x14ac:dyDescent="0.2">
      <c r="A93" s="59" t="s">
        <v>283</v>
      </c>
      <c r="C93" s="1">
        <f>Söndagsmöten!BS4</f>
        <v>1</v>
      </c>
      <c r="J93" s="1">
        <f t="shared" si="3"/>
        <v>1</v>
      </c>
    </row>
    <row r="94" spans="1:10" x14ac:dyDescent="0.2">
      <c r="A94" s="59" t="s">
        <v>109</v>
      </c>
      <c r="C94" s="1">
        <f>Söndagsmöten!BV4</f>
        <v>1</v>
      </c>
      <c r="J94" s="1">
        <f t="shared" si="3"/>
        <v>1</v>
      </c>
    </row>
    <row r="96" spans="1:10" x14ac:dyDescent="0.2">
      <c r="A96" s="95" t="s">
        <v>38</v>
      </c>
    </row>
    <row r="97" spans="1:10" x14ac:dyDescent="0.2">
      <c r="A97" s="59" t="s">
        <v>133</v>
      </c>
      <c r="C97" s="1">
        <f>Söndagsmöten!CY4</f>
        <v>122</v>
      </c>
      <c r="F97" s="1">
        <f>'Andra möten'!BJ3</f>
        <v>5</v>
      </c>
      <c r="H97" s="1">
        <f>Evenemang!CJ4</f>
        <v>3</v>
      </c>
      <c r="J97" s="1">
        <f t="shared" ref="J97:J116" si="4">SUM(C97:I97)</f>
        <v>130</v>
      </c>
    </row>
    <row r="98" spans="1:10" x14ac:dyDescent="0.2">
      <c r="A98" s="59" t="s">
        <v>58</v>
      </c>
      <c r="C98" s="1">
        <f>Söndagsmöten!CV4</f>
        <v>101</v>
      </c>
      <c r="F98" s="1">
        <f>'Andra möten'!BI3</f>
        <v>5</v>
      </c>
      <c r="J98" s="1">
        <f t="shared" si="4"/>
        <v>106</v>
      </c>
    </row>
    <row r="99" spans="1:10" x14ac:dyDescent="0.2">
      <c r="A99" s="59" t="s">
        <v>309</v>
      </c>
      <c r="C99" s="1">
        <f>Söndagsmöten!CJ4</f>
        <v>68</v>
      </c>
      <c r="F99" s="1">
        <f>'Andra möten'!BD3</f>
        <v>2</v>
      </c>
      <c r="J99" s="1">
        <f t="shared" si="4"/>
        <v>70</v>
      </c>
    </row>
    <row r="100" spans="1:10" x14ac:dyDescent="0.2">
      <c r="A100" s="59" t="s">
        <v>42</v>
      </c>
      <c r="C100" s="1">
        <f>Söndagsmöten!CZ4</f>
        <v>60</v>
      </c>
      <c r="J100" s="1">
        <f t="shared" si="4"/>
        <v>60</v>
      </c>
    </row>
    <row r="101" spans="1:10" x14ac:dyDescent="0.2">
      <c r="A101" s="59" t="s">
        <v>100</v>
      </c>
      <c r="C101" s="1">
        <f>Söndagsmöten!CP4</f>
        <v>56</v>
      </c>
      <c r="F101" s="1">
        <f>'Andra möten'!BG3</f>
        <v>4</v>
      </c>
      <c r="J101" s="1">
        <f t="shared" si="4"/>
        <v>60</v>
      </c>
    </row>
    <row r="102" spans="1:10" x14ac:dyDescent="0.2">
      <c r="A102" s="59" t="s">
        <v>30</v>
      </c>
      <c r="C102" s="1">
        <f>Söndagsmöten!DA4</f>
        <v>54</v>
      </c>
      <c r="F102" s="1">
        <f>'Andra möten'!BK3</f>
        <v>2</v>
      </c>
      <c r="J102" s="1">
        <f t="shared" si="4"/>
        <v>56</v>
      </c>
    </row>
    <row r="103" spans="1:10" x14ac:dyDescent="0.2">
      <c r="A103" s="59" t="s">
        <v>33</v>
      </c>
      <c r="C103" s="1">
        <f>Söndagsmöten!CM4</f>
        <v>19</v>
      </c>
      <c r="F103" s="1">
        <f>'Andra möten'!BE3</f>
        <v>1</v>
      </c>
      <c r="J103" s="1">
        <f t="shared" si="4"/>
        <v>20</v>
      </c>
    </row>
    <row r="104" spans="1:10" x14ac:dyDescent="0.2">
      <c r="A104" s="59" t="s">
        <v>102</v>
      </c>
      <c r="C104" s="1">
        <f>Söndagsmöten!CR4</f>
        <v>14</v>
      </c>
      <c r="J104" s="1">
        <f t="shared" si="4"/>
        <v>14</v>
      </c>
    </row>
    <row r="105" spans="1:10" x14ac:dyDescent="0.2">
      <c r="A105" s="59" t="s">
        <v>54</v>
      </c>
      <c r="C105" s="1">
        <f>Söndagsmöten!CN4</f>
        <v>13</v>
      </c>
      <c r="J105" s="1">
        <f t="shared" si="4"/>
        <v>13</v>
      </c>
    </row>
    <row r="106" spans="1:10" x14ac:dyDescent="0.2">
      <c r="A106" s="59" t="s">
        <v>57</v>
      </c>
      <c r="C106" s="1">
        <f>Söndagsmöten!CK4</f>
        <v>6</v>
      </c>
      <c r="J106" s="1">
        <f t="shared" si="4"/>
        <v>6</v>
      </c>
    </row>
    <row r="107" spans="1:10" x14ac:dyDescent="0.2">
      <c r="A107" s="59" t="s">
        <v>53</v>
      </c>
      <c r="C107" s="1">
        <f>Söndagsmöten!CU4</f>
        <v>6</v>
      </c>
      <c r="J107" s="1">
        <f t="shared" si="4"/>
        <v>6</v>
      </c>
    </row>
    <row r="108" spans="1:10" x14ac:dyDescent="0.2">
      <c r="A108" s="59" t="s">
        <v>101</v>
      </c>
      <c r="C108" s="1">
        <f>Söndagsmöten!CX4</f>
        <v>4</v>
      </c>
      <c r="J108" s="1">
        <f t="shared" si="4"/>
        <v>4</v>
      </c>
    </row>
    <row r="109" spans="1:10" x14ac:dyDescent="0.2">
      <c r="A109" s="59" t="s">
        <v>115</v>
      </c>
      <c r="C109" s="1">
        <f>Söndagsmöten!CL4</f>
        <v>3</v>
      </c>
      <c r="J109" s="1">
        <f t="shared" si="4"/>
        <v>3</v>
      </c>
    </row>
    <row r="110" spans="1:10" x14ac:dyDescent="0.2">
      <c r="A110" s="221" t="s">
        <v>328</v>
      </c>
      <c r="C110" s="1">
        <f>Söndagsmöten!CO4</f>
        <v>3</v>
      </c>
      <c r="J110" s="1">
        <f t="shared" si="4"/>
        <v>3</v>
      </c>
    </row>
    <row r="111" spans="1:10" x14ac:dyDescent="0.2">
      <c r="A111" s="2" t="s">
        <v>300</v>
      </c>
      <c r="C111" s="1">
        <f>Söndagsmöten!CS4</f>
        <v>3</v>
      </c>
      <c r="J111" s="1">
        <f t="shared" si="4"/>
        <v>3</v>
      </c>
    </row>
    <row r="112" spans="1:10" x14ac:dyDescent="0.2">
      <c r="A112" s="59" t="s">
        <v>80</v>
      </c>
      <c r="C112" s="1">
        <f>Söndagsmöten!CW4</f>
        <v>2</v>
      </c>
      <c r="J112" s="1">
        <f t="shared" si="4"/>
        <v>2</v>
      </c>
    </row>
    <row r="113" spans="1:10" x14ac:dyDescent="0.2">
      <c r="A113" s="59" t="s">
        <v>32</v>
      </c>
      <c r="C113" s="1">
        <f>Söndagsmöten!CQ4</f>
        <v>1</v>
      </c>
      <c r="J113" s="1">
        <f t="shared" si="4"/>
        <v>1</v>
      </c>
    </row>
    <row r="114" spans="1:10" x14ac:dyDescent="0.2">
      <c r="A114" s="59" t="s">
        <v>23</v>
      </c>
      <c r="C114" s="1">
        <f>Söndagsmöten!CT4</f>
        <v>1</v>
      </c>
      <c r="J114" s="1">
        <f t="shared" si="4"/>
        <v>1</v>
      </c>
    </row>
    <row r="115" spans="1:10" x14ac:dyDescent="0.2">
      <c r="A115" s="59" t="s">
        <v>21</v>
      </c>
      <c r="F115" s="1">
        <f>'Andra möten'!BF3</f>
        <v>1</v>
      </c>
      <c r="J115" s="1">
        <f t="shared" si="4"/>
        <v>1</v>
      </c>
    </row>
    <row r="116" spans="1:10" x14ac:dyDescent="0.2">
      <c r="A116" s="59" t="s">
        <v>129</v>
      </c>
      <c r="F116" s="1">
        <f>'Andra möten'!BH3</f>
        <v>1</v>
      </c>
      <c r="J116" s="1">
        <f t="shared" si="4"/>
        <v>1</v>
      </c>
    </row>
  </sheetData>
  <sortState ref="A97:L116">
    <sortCondition descending="1" ref="C97:C116"/>
    <sortCondition descending="1" ref="J97:J116"/>
    <sortCondition ref="A97:A116"/>
  </sortState>
  <phoneticPr fontId="8" type="noConversion"/>
  <pageMargins left="0.74803149606299213" right="0.74803149606299213" top="0.59055118110236227" bottom="0.59055118110236227" header="0.51181102362204722" footer="0.51181102362204722"/>
  <pageSetup paperSize="9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516"/>
  <sheetViews>
    <sheetView zoomScaleNormal="100" workbookViewId="0">
      <pane xSplit="1" ySplit="4" topLeftCell="CL493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0.140625" style="4" bestFit="1" customWidth="1"/>
    <col min="2" max="2" width="5.85546875" style="4" bestFit="1" customWidth="1"/>
    <col min="3" max="3" width="8.140625" style="4" bestFit="1" customWidth="1"/>
    <col min="4" max="4" width="6.5703125" style="4" bestFit="1" customWidth="1"/>
    <col min="5" max="5" width="6.7109375" style="4" bestFit="1" customWidth="1"/>
    <col min="6" max="6" width="6" style="4" bestFit="1" customWidth="1"/>
    <col min="7" max="7" width="5.28515625" style="4" bestFit="1" customWidth="1"/>
    <col min="8" max="8" width="4.140625" style="4" bestFit="1" customWidth="1"/>
    <col min="9" max="9" width="6.28515625" style="4" bestFit="1" customWidth="1"/>
    <col min="10" max="10" width="3" style="4" bestFit="1" customWidth="1"/>
    <col min="11" max="11" width="5.85546875" style="4" bestFit="1" customWidth="1"/>
    <col min="12" max="13" width="7.5703125" style="4" bestFit="1" customWidth="1"/>
    <col min="14" max="14" width="7.28515625" style="4" bestFit="1" customWidth="1"/>
    <col min="15" max="15" width="7.140625" style="4" bestFit="1" customWidth="1"/>
    <col min="16" max="16" width="9.28515625" style="4" bestFit="1" customWidth="1"/>
    <col min="17" max="17" width="8.28515625" style="4" bestFit="1" customWidth="1"/>
    <col min="18" max="18" width="10" style="4" customWidth="1"/>
    <col min="19" max="19" width="5" style="4" bestFit="1" customWidth="1"/>
    <col min="20" max="20" width="7" style="4" bestFit="1" customWidth="1"/>
    <col min="21" max="21" width="6" style="4" bestFit="1" customWidth="1"/>
    <col min="22" max="22" width="4.140625" style="4" bestFit="1" customWidth="1"/>
    <col min="23" max="23" width="4.28515625" style="4" bestFit="1" customWidth="1"/>
    <col min="24" max="24" width="5.7109375" style="4" bestFit="1" customWidth="1"/>
    <col min="25" max="25" width="6.28515625" style="4" bestFit="1" customWidth="1"/>
    <col min="26" max="26" width="5.85546875" style="4" bestFit="1" customWidth="1"/>
    <col min="27" max="27" width="4" style="7" customWidth="1"/>
    <col min="28" max="28" width="4.7109375" style="11" bestFit="1" customWidth="1"/>
    <col min="29" max="29" width="9.28515625" style="4" bestFit="1" customWidth="1"/>
    <col min="30" max="30" width="5.28515625" style="4" bestFit="1" customWidth="1"/>
    <col min="31" max="31" width="5.85546875" style="4" bestFit="1" customWidth="1"/>
    <col min="32" max="32" width="5.140625" style="4" bestFit="1" customWidth="1"/>
    <col min="33" max="33" width="5.140625" style="4" customWidth="1"/>
    <col min="34" max="34" width="6.7109375" style="4" bestFit="1" customWidth="1"/>
    <col min="35" max="35" width="6.28515625" style="4" bestFit="1" customWidth="1"/>
    <col min="36" max="36" width="8.85546875" style="4" bestFit="1" customWidth="1"/>
    <col min="37" max="37" width="4.140625" style="4" bestFit="1" customWidth="1"/>
    <col min="38" max="38" width="5.7109375" style="4" bestFit="1" customWidth="1"/>
    <col min="39" max="39" width="5.7109375" style="4" customWidth="1"/>
    <col min="40" max="40" width="4.85546875" style="4" bestFit="1" customWidth="1"/>
    <col min="41" max="41" width="5.5703125" style="4" bestFit="1" customWidth="1"/>
    <col min="42" max="42" width="8" style="4" bestFit="1" customWidth="1"/>
    <col min="43" max="43" width="6.28515625" style="4" bestFit="1" customWidth="1"/>
    <col min="44" max="44" width="11.28515625" style="4" bestFit="1" customWidth="1"/>
    <col min="45" max="45" width="7.85546875" style="4" bestFit="1" customWidth="1"/>
    <col min="46" max="46" width="3.85546875" style="4" bestFit="1" customWidth="1"/>
    <col min="47" max="47" width="3.140625" style="4" bestFit="1" customWidth="1"/>
    <col min="48" max="48" width="8.28515625" style="4" bestFit="1" customWidth="1"/>
    <col min="49" max="49" width="8.5703125" style="4" bestFit="1" customWidth="1"/>
    <col min="50" max="50" width="7.7109375" style="4" bestFit="1" customWidth="1"/>
    <col min="51" max="51" width="6.85546875" style="4" bestFit="1" customWidth="1"/>
    <col min="52" max="52" width="5.42578125" style="4" bestFit="1" customWidth="1"/>
    <col min="53" max="53" width="6.5703125" style="4" bestFit="1" customWidth="1"/>
    <col min="54" max="54" width="8" style="4" bestFit="1" customWidth="1"/>
    <col min="55" max="55" width="6.42578125" style="4" bestFit="1" customWidth="1"/>
    <col min="56" max="56" width="6" style="4" bestFit="1" customWidth="1"/>
    <col min="57" max="57" width="11" style="4" bestFit="1" customWidth="1"/>
    <col min="58" max="58" width="6.7109375" style="4" bestFit="1" customWidth="1"/>
    <col min="59" max="59" width="4.7109375" style="4" bestFit="1" customWidth="1"/>
    <col min="60" max="60" width="9.85546875" style="4" bestFit="1" customWidth="1"/>
    <col min="61" max="61" width="10.140625" style="4" bestFit="1" customWidth="1"/>
    <col min="62" max="62" width="8.28515625" style="4" bestFit="1" customWidth="1"/>
    <col min="63" max="63" width="5.140625" style="4" bestFit="1" customWidth="1"/>
    <col min="64" max="64" width="6.28515625" style="4" bestFit="1" customWidth="1"/>
    <col min="65" max="65" width="6.28515625" style="4" customWidth="1"/>
    <col min="66" max="66" width="4.42578125" style="4" bestFit="1" customWidth="1"/>
    <col min="67" max="67" width="7.28515625" style="4" bestFit="1" customWidth="1"/>
    <col min="68" max="68" width="4.85546875" style="4" bestFit="1" customWidth="1"/>
    <col min="69" max="69" width="9.42578125" style="4" bestFit="1" customWidth="1"/>
    <col min="70" max="70" width="4.7109375" style="7" customWidth="1"/>
    <col min="71" max="71" width="5.28515625" style="4" bestFit="1" customWidth="1"/>
    <col min="72" max="72" width="6.42578125" style="4" bestFit="1" customWidth="1"/>
    <col min="73" max="73" width="9.28515625" style="4" bestFit="1" customWidth="1"/>
    <col min="74" max="74" width="6.28515625" style="4" bestFit="1" customWidth="1"/>
    <col min="75" max="75" width="6.85546875" style="4" bestFit="1" customWidth="1"/>
    <col min="76" max="76" width="6.7109375" style="4" bestFit="1" customWidth="1"/>
    <col min="77" max="77" width="5.7109375" style="4" bestFit="1" customWidth="1"/>
    <col min="78" max="78" width="6.42578125" style="4" bestFit="1" customWidth="1"/>
    <col min="79" max="79" width="5.85546875" style="4" bestFit="1" customWidth="1"/>
    <col min="80" max="80" width="4.7109375" style="4" bestFit="1" customWidth="1"/>
    <col min="81" max="81" width="5.42578125" style="4" bestFit="1" customWidth="1"/>
    <col min="82" max="82" width="7.28515625" style="4" bestFit="1" customWidth="1"/>
    <col min="83" max="83" width="11.140625" style="4" bestFit="1" customWidth="1"/>
    <col min="84" max="84" width="5" style="4" bestFit="1" customWidth="1"/>
    <col min="85" max="85" width="4.5703125" style="4" bestFit="1" customWidth="1"/>
    <col min="86" max="86" width="7.28515625" style="4" customWidth="1"/>
    <col min="87" max="87" width="4.140625" style="12" customWidth="1"/>
    <col min="88" max="88" width="6.5703125" style="4" bestFit="1" customWidth="1"/>
    <col min="89" max="89" width="6.28515625" style="4" bestFit="1" customWidth="1"/>
    <col min="90" max="90" width="5.42578125" style="4" bestFit="1" customWidth="1"/>
    <col min="91" max="91" width="5.7109375" style="4" bestFit="1" customWidth="1"/>
    <col min="92" max="92" width="5.7109375" style="4" customWidth="1"/>
    <col min="93" max="93" width="6" style="4" bestFit="1" customWidth="1"/>
    <col min="94" max="94" width="12.5703125" style="4" bestFit="1" customWidth="1"/>
    <col min="95" max="95" width="4.85546875" style="4" bestFit="1" customWidth="1"/>
    <col min="96" max="96" width="5.7109375" style="4" bestFit="1" customWidth="1"/>
    <col min="97" max="97" width="5.7109375" style="4" customWidth="1"/>
    <col min="98" max="98" width="5.140625" style="4" bestFit="1" customWidth="1"/>
    <col min="99" max="99" width="5.140625" style="4" customWidth="1"/>
    <col min="100" max="100" width="8.5703125" style="4" bestFit="1" customWidth="1"/>
    <col min="101" max="101" width="4.7109375" style="4" bestFit="1" customWidth="1"/>
    <col min="102" max="102" width="7.28515625" style="4" bestFit="1" customWidth="1"/>
    <col min="103" max="103" width="11.28515625" style="4" customWidth="1"/>
    <col min="104" max="104" width="7.28515625" style="6" bestFit="1" customWidth="1"/>
    <col min="105" max="105" width="5" style="4" customWidth="1"/>
    <col min="106" max="106" width="4" style="12" customWidth="1"/>
    <col min="107" max="107" width="8.85546875" style="6" bestFit="1" customWidth="1"/>
    <col min="108" max="108" width="4.85546875" style="6" bestFit="1" customWidth="1"/>
    <col min="109" max="109" width="6.140625" style="6" bestFit="1" customWidth="1"/>
    <col min="110" max="110" width="3.140625" style="12" customWidth="1"/>
    <col min="111" max="111" width="4" style="6" bestFit="1" customWidth="1"/>
    <col min="112" max="112" width="4.28515625" style="6" bestFit="1" customWidth="1"/>
    <col min="113" max="113" width="4.42578125" style="6" bestFit="1" customWidth="1"/>
    <col min="114" max="114" width="5.5703125" style="6" bestFit="1" customWidth="1"/>
    <col min="115" max="115" width="7.140625" style="6" bestFit="1" customWidth="1"/>
    <col min="116" max="116" width="5.28515625" style="6" bestFit="1" customWidth="1"/>
    <col min="117" max="16384" width="9.140625" style="6"/>
  </cols>
  <sheetData>
    <row r="1" spans="1:116" ht="13.5" thickBot="1" x14ac:dyDescent="0.25">
      <c r="A1" s="29"/>
      <c r="B1" s="222" t="s">
        <v>34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  <c r="AB1" s="222" t="s">
        <v>36</v>
      </c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4"/>
      <c r="BS1" s="231" t="s">
        <v>37</v>
      </c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3"/>
      <c r="CI1" s="113"/>
      <c r="CJ1" s="222" t="s">
        <v>38</v>
      </c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4"/>
      <c r="DC1" s="225" t="s">
        <v>61</v>
      </c>
      <c r="DD1" s="226"/>
      <c r="DE1" s="227"/>
      <c r="DG1" s="228" t="s">
        <v>71</v>
      </c>
      <c r="DH1" s="229"/>
      <c r="DI1" s="229"/>
      <c r="DJ1" s="229"/>
      <c r="DK1" s="229"/>
      <c r="DL1" s="230"/>
    </row>
    <row r="2" spans="1:116" x14ac:dyDescent="0.2">
      <c r="A2" s="30" t="s">
        <v>0</v>
      </c>
      <c r="B2" s="137" t="s">
        <v>44</v>
      </c>
      <c r="C2" s="147" t="s">
        <v>249</v>
      </c>
      <c r="D2" s="110" t="s">
        <v>3</v>
      </c>
      <c r="E2" s="110" t="s">
        <v>4</v>
      </c>
      <c r="F2" s="110" t="s">
        <v>105</v>
      </c>
      <c r="G2" s="140" t="s">
        <v>303</v>
      </c>
      <c r="H2" s="141" t="s">
        <v>322</v>
      </c>
      <c r="I2" s="147" t="s">
        <v>8</v>
      </c>
      <c r="J2" s="110" t="s">
        <v>55</v>
      </c>
      <c r="K2" s="110" t="s">
        <v>18</v>
      </c>
      <c r="L2" s="110" t="s">
        <v>7</v>
      </c>
      <c r="M2" s="110" t="s">
        <v>20</v>
      </c>
      <c r="N2" s="140" t="s">
        <v>72</v>
      </c>
      <c r="O2" s="141" t="s">
        <v>94</v>
      </c>
      <c r="P2" s="147" t="s">
        <v>24</v>
      </c>
      <c r="Q2" s="110" t="s">
        <v>6</v>
      </c>
      <c r="R2" s="110" t="s">
        <v>22</v>
      </c>
      <c r="S2" s="110" t="s">
        <v>9</v>
      </c>
      <c r="T2" s="110" t="s">
        <v>62</v>
      </c>
      <c r="U2" s="110" t="s">
        <v>5</v>
      </c>
      <c r="V2" s="110" t="s">
        <v>56</v>
      </c>
      <c r="W2" s="110" t="s">
        <v>14</v>
      </c>
      <c r="X2" s="110" t="s">
        <v>73</v>
      </c>
      <c r="Y2" s="140" t="s">
        <v>2</v>
      </c>
      <c r="Z2" s="148" t="s">
        <v>323</v>
      </c>
      <c r="AB2" s="139" t="s">
        <v>324</v>
      </c>
      <c r="AC2" s="102" t="s">
        <v>40</v>
      </c>
      <c r="AD2" s="34" t="s">
        <v>50</v>
      </c>
      <c r="AE2" s="110" t="s">
        <v>304</v>
      </c>
      <c r="AF2" s="34" t="s">
        <v>13</v>
      </c>
      <c r="AG2" s="34" t="s">
        <v>67</v>
      </c>
      <c r="AH2" s="34" t="s">
        <v>45</v>
      </c>
      <c r="AI2" s="34" t="s">
        <v>46</v>
      </c>
      <c r="AJ2" s="34" t="s">
        <v>68</v>
      </c>
      <c r="AK2" s="34" t="s">
        <v>98</v>
      </c>
      <c r="AL2" s="34" t="s">
        <v>39</v>
      </c>
      <c r="AM2" s="110" t="s">
        <v>305</v>
      </c>
      <c r="AN2" s="34" t="s">
        <v>16</v>
      </c>
      <c r="AO2" s="34" t="s">
        <v>41</v>
      </c>
      <c r="AP2" s="138" t="s">
        <v>97</v>
      </c>
      <c r="AQ2" s="110" t="s">
        <v>325</v>
      </c>
      <c r="AR2" s="102" t="s">
        <v>91</v>
      </c>
      <c r="AS2" s="34" t="s">
        <v>64</v>
      </c>
      <c r="AT2" s="34" t="s">
        <v>66</v>
      </c>
      <c r="AU2" s="34" t="s">
        <v>10</v>
      </c>
      <c r="AV2" s="34" t="s">
        <v>74</v>
      </c>
      <c r="AW2" s="34" t="s">
        <v>35</v>
      </c>
      <c r="AX2" s="110" t="s">
        <v>306</v>
      </c>
      <c r="AY2" s="34" t="s">
        <v>19</v>
      </c>
      <c r="AZ2" s="34" t="s">
        <v>65</v>
      </c>
      <c r="BA2" s="34" t="s">
        <v>69</v>
      </c>
      <c r="BB2" s="140" t="s">
        <v>310</v>
      </c>
      <c r="BC2" s="141" t="s">
        <v>326</v>
      </c>
      <c r="BD2" s="102" t="s">
        <v>63</v>
      </c>
      <c r="BE2" s="34" t="s">
        <v>49</v>
      </c>
      <c r="BF2" s="138" t="s">
        <v>51</v>
      </c>
      <c r="BG2" s="141" t="s">
        <v>327</v>
      </c>
      <c r="BH2" s="102" t="s">
        <v>94</v>
      </c>
      <c r="BI2" s="34" t="s">
        <v>76</v>
      </c>
      <c r="BJ2" s="34" t="s">
        <v>52</v>
      </c>
      <c r="BK2" s="34" t="s">
        <v>75</v>
      </c>
      <c r="BL2" s="34" t="s">
        <v>70</v>
      </c>
      <c r="BM2" s="138" t="s">
        <v>77</v>
      </c>
      <c r="BN2" s="34" t="s">
        <v>83</v>
      </c>
      <c r="BO2" s="102" t="s">
        <v>26</v>
      </c>
      <c r="BP2" s="34" t="s">
        <v>43</v>
      </c>
      <c r="BQ2" s="35" t="s">
        <v>59</v>
      </c>
      <c r="BS2" s="33" t="s">
        <v>283</v>
      </c>
      <c r="BT2" s="34" t="s">
        <v>96</v>
      </c>
      <c r="BU2" s="34" t="s">
        <v>108</v>
      </c>
      <c r="BV2" s="34" t="s">
        <v>109</v>
      </c>
      <c r="BW2" s="34" t="s">
        <v>28</v>
      </c>
      <c r="BX2" s="34" t="s">
        <v>17</v>
      </c>
      <c r="BY2" s="34" t="s">
        <v>31</v>
      </c>
      <c r="BZ2" s="34" t="s">
        <v>111</v>
      </c>
      <c r="CA2" s="34" t="s">
        <v>18</v>
      </c>
      <c r="CB2" s="34" t="s">
        <v>47</v>
      </c>
      <c r="CC2" s="34" t="s">
        <v>112</v>
      </c>
      <c r="CD2" s="34" t="s">
        <v>15</v>
      </c>
      <c r="CE2" s="34" t="s">
        <v>15</v>
      </c>
      <c r="CF2" s="34" t="s">
        <v>99</v>
      </c>
      <c r="CG2" s="34" t="s">
        <v>78</v>
      </c>
      <c r="CH2" s="35" t="s">
        <v>79</v>
      </c>
      <c r="CJ2" s="137" t="s">
        <v>309</v>
      </c>
      <c r="CK2" s="102" t="s">
        <v>57</v>
      </c>
      <c r="CL2" s="34" t="s">
        <v>115</v>
      </c>
      <c r="CM2" s="34" t="s">
        <v>33</v>
      </c>
      <c r="CN2" s="138" t="s">
        <v>54</v>
      </c>
      <c r="CO2" s="110" t="s">
        <v>328</v>
      </c>
      <c r="CP2" s="102" t="s">
        <v>100</v>
      </c>
      <c r="CQ2" s="34" t="s">
        <v>32</v>
      </c>
      <c r="CR2" s="34" t="s">
        <v>102</v>
      </c>
      <c r="CS2" s="34" t="s">
        <v>300</v>
      </c>
      <c r="CT2" s="34" t="s">
        <v>23</v>
      </c>
      <c r="CU2" s="34" t="s">
        <v>53</v>
      </c>
      <c r="CV2" s="34" t="s">
        <v>58</v>
      </c>
      <c r="CW2" s="34" t="s">
        <v>80</v>
      </c>
      <c r="CX2" s="34" t="s">
        <v>101</v>
      </c>
      <c r="CY2" s="34" t="s">
        <v>48</v>
      </c>
      <c r="CZ2" s="34" t="s">
        <v>42</v>
      </c>
      <c r="DA2" s="35" t="s">
        <v>30</v>
      </c>
      <c r="DC2" s="42" t="s">
        <v>117</v>
      </c>
      <c r="DD2" s="43" t="s">
        <v>32</v>
      </c>
      <c r="DE2" s="44" t="s">
        <v>60</v>
      </c>
      <c r="DG2" s="51" t="s">
        <v>81</v>
      </c>
      <c r="DH2" s="52" t="s">
        <v>82</v>
      </c>
      <c r="DI2" s="52" t="s">
        <v>83</v>
      </c>
      <c r="DJ2" s="52" t="s">
        <v>84</v>
      </c>
      <c r="DK2" s="52" t="s">
        <v>85</v>
      </c>
      <c r="DL2" s="53" t="s">
        <v>86</v>
      </c>
    </row>
    <row r="3" spans="1:116" x14ac:dyDescent="0.2">
      <c r="A3" s="3"/>
      <c r="B3" s="112"/>
      <c r="C3" s="143" t="s">
        <v>250</v>
      </c>
      <c r="D3" s="111" t="s">
        <v>87</v>
      </c>
      <c r="E3" s="111"/>
      <c r="F3" s="111" t="s">
        <v>104</v>
      </c>
      <c r="G3" s="135"/>
      <c r="H3" s="111"/>
      <c r="I3" s="143" t="s">
        <v>88</v>
      </c>
      <c r="J3" s="111"/>
      <c r="K3" s="111"/>
      <c r="L3" s="111"/>
      <c r="M3" s="111" t="s">
        <v>107</v>
      </c>
      <c r="N3" s="135" t="s">
        <v>89</v>
      </c>
      <c r="O3" s="111"/>
      <c r="P3" s="143"/>
      <c r="Q3" s="111"/>
      <c r="R3" s="111"/>
      <c r="S3" s="111"/>
      <c r="T3" s="111"/>
      <c r="U3" s="111"/>
      <c r="V3" s="111"/>
      <c r="W3" s="111"/>
      <c r="X3" s="111"/>
      <c r="Y3" s="135"/>
      <c r="Z3" s="149"/>
      <c r="AB3" s="142"/>
      <c r="AC3" s="103"/>
      <c r="AD3" s="32"/>
      <c r="AE3" s="32"/>
      <c r="AF3" s="32"/>
      <c r="AG3" s="32"/>
      <c r="AH3" s="32"/>
      <c r="AI3" s="32"/>
      <c r="AJ3" s="32" t="s">
        <v>90</v>
      </c>
      <c r="AK3" s="32"/>
      <c r="AL3" s="32"/>
      <c r="AM3" s="32"/>
      <c r="AN3" s="32"/>
      <c r="AO3" s="32"/>
      <c r="AP3" s="134"/>
      <c r="AQ3" s="32"/>
      <c r="AR3" s="103" t="s">
        <v>92</v>
      </c>
      <c r="AS3" s="32"/>
      <c r="AT3" s="32"/>
      <c r="AU3" s="32"/>
      <c r="AV3" s="32"/>
      <c r="AW3" s="32"/>
      <c r="AX3" s="32"/>
      <c r="AY3" s="32"/>
      <c r="AZ3" s="32"/>
      <c r="BA3" s="32"/>
      <c r="BB3" s="135" t="s">
        <v>311</v>
      </c>
      <c r="BC3" s="111"/>
      <c r="BD3" s="103"/>
      <c r="BE3" s="32"/>
      <c r="BF3" s="134"/>
      <c r="BG3" s="32"/>
      <c r="BH3" s="103" t="s">
        <v>93</v>
      </c>
      <c r="BI3" s="32"/>
      <c r="BJ3" s="32"/>
      <c r="BK3" s="32"/>
      <c r="BL3" s="32"/>
      <c r="BM3" s="134"/>
      <c r="BN3" s="32"/>
      <c r="BO3" s="103"/>
      <c r="BP3" s="32"/>
      <c r="BQ3" s="37"/>
      <c r="BS3" s="36" t="s">
        <v>110</v>
      </c>
      <c r="BT3" s="32" t="s">
        <v>95</v>
      </c>
      <c r="BU3" s="32" t="s">
        <v>110</v>
      </c>
      <c r="BV3" s="32"/>
      <c r="BW3" s="32" t="s">
        <v>110</v>
      </c>
      <c r="BX3" s="32"/>
      <c r="BY3" s="32"/>
      <c r="BZ3" s="32"/>
      <c r="CA3" s="32" t="s">
        <v>110</v>
      </c>
      <c r="CB3" s="32"/>
      <c r="CC3" s="32" t="s">
        <v>113</v>
      </c>
      <c r="CD3" s="32"/>
      <c r="CE3" s="32" t="s">
        <v>294</v>
      </c>
      <c r="CF3" s="32"/>
      <c r="CG3" s="32"/>
      <c r="CH3" s="37" t="s">
        <v>114</v>
      </c>
      <c r="CJ3" s="36"/>
      <c r="CK3" s="103"/>
      <c r="CL3" s="32"/>
      <c r="CM3" s="32"/>
      <c r="CN3" s="134"/>
      <c r="CO3" s="32"/>
      <c r="CP3" s="103" t="s">
        <v>299</v>
      </c>
      <c r="CQ3" s="32"/>
      <c r="CR3" s="32" t="s">
        <v>103</v>
      </c>
      <c r="CS3" s="32"/>
      <c r="CT3" s="32"/>
      <c r="CU3" s="32"/>
      <c r="CV3" s="32" t="s">
        <v>106</v>
      </c>
      <c r="CW3" s="32"/>
      <c r="CX3" s="32"/>
      <c r="CY3" s="32" t="s">
        <v>116</v>
      </c>
      <c r="CZ3" s="32"/>
      <c r="DA3" s="37"/>
      <c r="DC3" s="45" t="s">
        <v>118</v>
      </c>
      <c r="DD3" s="41"/>
      <c r="DE3" s="46"/>
      <c r="DG3" s="54"/>
      <c r="DH3" s="50"/>
      <c r="DI3" s="50"/>
      <c r="DJ3" s="50"/>
      <c r="DK3" s="50"/>
      <c r="DL3" s="55"/>
    </row>
    <row r="4" spans="1:116" ht="13.5" thickBot="1" x14ac:dyDescent="0.25">
      <c r="A4" s="31">
        <f>COUNT(A5:A988)</f>
        <v>512</v>
      </c>
      <c r="B4" s="150">
        <f t="shared" ref="B4:Z4" si="0">SUM(B5:B988)</f>
        <v>3</v>
      </c>
      <c r="C4" s="144">
        <f t="shared" si="0"/>
        <v>86</v>
      </c>
      <c r="D4" s="145">
        <f t="shared" si="0"/>
        <v>476</v>
      </c>
      <c r="E4" s="145">
        <f t="shared" si="0"/>
        <v>489</v>
      </c>
      <c r="F4" s="145">
        <f t="shared" si="0"/>
        <v>122.1</v>
      </c>
      <c r="G4" s="146">
        <f t="shared" si="0"/>
        <v>2</v>
      </c>
      <c r="H4" s="145">
        <f t="shared" si="0"/>
        <v>1</v>
      </c>
      <c r="I4" s="144">
        <f t="shared" si="0"/>
        <v>405</v>
      </c>
      <c r="J4" s="145">
        <f t="shared" si="0"/>
        <v>99</v>
      </c>
      <c r="K4" s="145">
        <f t="shared" si="0"/>
        <v>17</v>
      </c>
      <c r="L4" s="145">
        <f t="shared" si="0"/>
        <v>136</v>
      </c>
      <c r="M4" s="145">
        <f t="shared" si="0"/>
        <v>18</v>
      </c>
      <c r="N4" s="146">
        <f t="shared" si="0"/>
        <v>4</v>
      </c>
      <c r="O4" s="145">
        <f t="shared" si="0"/>
        <v>3.9</v>
      </c>
      <c r="P4" s="144">
        <f t="shared" si="0"/>
        <v>1</v>
      </c>
      <c r="Q4" s="145">
        <f t="shared" si="0"/>
        <v>64</v>
      </c>
      <c r="R4" s="145">
        <f t="shared" si="0"/>
        <v>4</v>
      </c>
      <c r="S4" s="145">
        <f t="shared" si="0"/>
        <v>215</v>
      </c>
      <c r="T4" s="145">
        <f t="shared" si="0"/>
        <v>41.1</v>
      </c>
      <c r="U4" s="145">
        <f t="shared" si="0"/>
        <v>339</v>
      </c>
      <c r="V4" s="145">
        <f t="shared" si="0"/>
        <v>11</v>
      </c>
      <c r="W4" s="145">
        <f t="shared" si="0"/>
        <v>5</v>
      </c>
      <c r="X4" s="145">
        <f t="shared" si="0"/>
        <v>3</v>
      </c>
      <c r="Y4" s="146">
        <f t="shared" si="0"/>
        <v>399</v>
      </c>
      <c r="Z4" s="151">
        <f t="shared" si="0"/>
        <v>1</v>
      </c>
      <c r="AB4" s="38">
        <f t="shared" ref="AB4:AV4" si="1">SUM(AB5:AB988)</f>
        <v>2</v>
      </c>
      <c r="AC4" s="133">
        <f t="shared" si="1"/>
        <v>38</v>
      </c>
      <c r="AD4" s="39">
        <f t="shared" si="1"/>
        <v>2</v>
      </c>
      <c r="AE4" s="39">
        <f t="shared" si="1"/>
        <v>1</v>
      </c>
      <c r="AF4" s="39">
        <f t="shared" si="1"/>
        <v>95</v>
      </c>
      <c r="AG4" s="39">
        <f t="shared" si="1"/>
        <v>3</v>
      </c>
      <c r="AH4" s="39">
        <f t="shared" si="1"/>
        <v>15</v>
      </c>
      <c r="AI4" s="39">
        <f t="shared" si="1"/>
        <v>4</v>
      </c>
      <c r="AJ4" s="39">
        <f t="shared" si="1"/>
        <v>13</v>
      </c>
      <c r="AK4" s="39">
        <f t="shared" si="1"/>
        <v>1</v>
      </c>
      <c r="AL4" s="39">
        <f t="shared" si="1"/>
        <v>46</v>
      </c>
      <c r="AM4" s="39">
        <f t="shared" si="1"/>
        <v>2</v>
      </c>
      <c r="AN4" s="39">
        <f t="shared" si="1"/>
        <v>171</v>
      </c>
      <c r="AO4" s="39">
        <f t="shared" si="1"/>
        <v>3</v>
      </c>
      <c r="AP4" s="136">
        <f t="shared" si="1"/>
        <v>65</v>
      </c>
      <c r="AQ4" s="39">
        <f t="shared" si="1"/>
        <v>27</v>
      </c>
      <c r="AR4" s="133">
        <f t="shared" si="1"/>
        <v>12</v>
      </c>
      <c r="AS4" s="39">
        <f t="shared" si="1"/>
        <v>18</v>
      </c>
      <c r="AT4" s="39">
        <f t="shared" si="1"/>
        <v>6</v>
      </c>
      <c r="AU4" s="39">
        <f t="shared" si="1"/>
        <v>10</v>
      </c>
      <c r="AV4" s="39">
        <f t="shared" si="1"/>
        <v>60</v>
      </c>
      <c r="AW4" s="39">
        <f t="shared" ref="AW4:BQ4" si="2">SUM(AW5:AW989)</f>
        <v>57</v>
      </c>
      <c r="AX4" s="39">
        <f t="shared" si="2"/>
        <v>10</v>
      </c>
      <c r="AY4" s="39">
        <f t="shared" si="2"/>
        <v>26</v>
      </c>
      <c r="AZ4" s="39">
        <f t="shared" si="2"/>
        <v>10</v>
      </c>
      <c r="BA4" s="39">
        <f t="shared" si="2"/>
        <v>1</v>
      </c>
      <c r="BB4" s="136">
        <f t="shared" si="2"/>
        <v>35</v>
      </c>
      <c r="BC4" s="39">
        <f t="shared" si="2"/>
        <v>7</v>
      </c>
      <c r="BD4" s="133">
        <f t="shared" si="2"/>
        <v>42.1</v>
      </c>
      <c r="BE4" s="39">
        <f t="shared" si="2"/>
        <v>2</v>
      </c>
      <c r="BF4" s="136">
        <f t="shared" si="2"/>
        <v>11</v>
      </c>
      <c r="BG4" s="39">
        <f t="shared" si="2"/>
        <v>1</v>
      </c>
      <c r="BH4" s="133">
        <f t="shared" si="2"/>
        <v>3</v>
      </c>
      <c r="BI4" s="39">
        <f t="shared" si="2"/>
        <v>82.6</v>
      </c>
      <c r="BJ4" s="39">
        <f t="shared" si="2"/>
        <v>38</v>
      </c>
      <c r="BK4" s="39">
        <f t="shared" si="2"/>
        <v>10</v>
      </c>
      <c r="BL4" s="39">
        <f t="shared" si="2"/>
        <v>36</v>
      </c>
      <c r="BM4" s="136">
        <f t="shared" si="2"/>
        <v>4</v>
      </c>
      <c r="BN4" s="39">
        <f t="shared" si="2"/>
        <v>6</v>
      </c>
      <c r="BO4" s="133">
        <f t="shared" si="2"/>
        <v>46</v>
      </c>
      <c r="BP4" s="39">
        <f t="shared" si="2"/>
        <v>19</v>
      </c>
      <c r="BQ4" s="40">
        <f t="shared" si="2"/>
        <v>1</v>
      </c>
      <c r="BS4" s="38">
        <f t="shared" ref="BS4:CH4" si="3">SUM(BS5:BS989)</f>
        <v>1</v>
      </c>
      <c r="BT4" s="39">
        <f t="shared" si="3"/>
        <v>21</v>
      </c>
      <c r="BU4" s="39">
        <f t="shared" si="3"/>
        <v>13</v>
      </c>
      <c r="BV4" s="39">
        <f t="shared" si="3"/>
        <v>1</v>
      </c>
      <c r="BW4" s="39">
        <f t="shared" si="3"/>
        <v>100</v>
      </c>
      <c r="BX4" s="39">
        <f t="shared" si="3"/>
        <v>5</v>
      </c>
      <c r="BY4" s="39">
        <f t="shared" si="3"/>
        <v>166</v>
      </c>
      <c r="BZ4" s="39">
        <f t="shared" si="3"/>
        <v>26</v>
      </c>
      <c r="CA4" s="39">
        <f t="shared" si="3"/>
        <v>10</v>
      </c>
      <c r="CB4" s="39">
        <f t="shared" si="3"/>
        <v>68</v>
      </c>
      <c r="CC4" s="39">
        <f t="shared" si="3"/>
        <v>3</v>
      </c>
      <c r="CD4" s="39">
        <f t="shared" si="3"/>
        <v>4</v>
      </c>
      <c r="CE4" s="39">
        <f t="shared" si="3"/>
        <v>10</v>
      </c>
      <c r="CF4" s="39">
        <f t="shared" si="3"/>
        <v>12.5</v>
      </c>
      <c r="CG4" s="39">
        <f t="shared" si="3"/>
        <v>73</v>
      </c>
      <c r="CH4" s="40">
        <f t="shared" si="3"/>
        <v>23</v>
      </c>
      <c r="CI4" s="7"/>
      <c r="CJ4" s="38">
        <f t="shared" ref="CJ4:DL4" si="4">SUM(CJ5:CJ989)</f>
        <v>68</v>
      </c>
      <c r="CK4" s="133">
        <f t="shared" si="4"/>
        <v>6</v>
      </c>
      <c r="CL4" s="39">
        <f t="shared" si="4"/>
        <v>3</v>
      </c>
      <c r="CM4" s="39">
        <f t="shared" si="4"/>
        <v>19</v>
      </c>
      <c r="CN4" s="136">
        <f t="shared" si="4"/>
        <v>13</v>
      </c>
      <c r="CO4" s="39">
        <f t="shared" si="4"/>
        <v>3</v>
      </c>
      <c r="CP4" s="133">
        <f t="shared" si="4"/>
        <v>56</v>
      </c>
      <c r="CQ4" s="39">
        <f t="shared" si="4"/>
        <v>1</v>
      </c>
      <c r="CR4" s="39">
        <f t="shared" si="4"/>
        <v>14</v>
      </c>
      <c r="CS4" s="39">
        <f t="shared" si="4"/>
        <v>3</v>
      </c>
      <c r="CT4" s="39">
        <f t="shared" si="4"/>
        <v>1</v>
      </c>
      <c r="CU4" s="39">
        <f t="shared" si="4"/>
        <v>6</v>
      </c>
      <c r="CV4" s="39">
        <f t="shared" si="4"/>
        <v>101</v>
      </c>
      <c r="CW4" s="39">
        <f t="shared" si="4"/>
        <v>2</v>
      </c>
      <c r="CX4" s="39">
        <f t="shared" si="4"/>
        <v>4</v>
      </c>
      <c r="CY4" s="39">
        <f t="shared" si="4"/>
        <v>122</v>
      </c>
      <c r="CZ4" s="39">
        <f t="shared" si="4"/>
        <v>60</v>
      </c>
      <c r="DA4" s="40">
        <f t="shared" si="4"/>
        <v>54</v>
      </c>
      <c r="DB4" s="7"/>
      <c r="DC4" s="47">
        <f t="shared" si="4"/>
        <v>3</v>
      </c>
      <c r="DD4" s="48">
        <f t="shared" si="4"/>
        <v>1</v>
      </c>
      <c r="DE4" s="49">
        <f t="shared" si="4"/>
        <v>2</v>
      </c>
      <c r="DF4" s="7"/>
      <c r="DG4" s="56">
        <f t="shared" si="4"/>
        <v>1</v>
      </c>
      <c r="DH4" s="57">
        <f t="shared" si="4"/>
        <v>1</v>
      </c>
      <c r="DI4" s="57">
        <f t="shared" si="4"/>
        <v>1</v>
      </c>
      <c r="DJ4" s="57">
        <f t="shared" si="4"/>
        <v>1</v>
      </c>
      <c r="DK4" s="57">
        <f t="shared" si="4"/>
        <v>1</v>
      </c>
      <c r="DL4" s="58">
        <f t="shared" si="4"/>
        <v>1</v>
      </c>
    </row>
    <row r="5" spans="1:116" x14ac:dyDescent="0.2">
      <c r="A5" s="15">
        <v>37626</v>
      </c>
      <c r="B5" s="15"/>
      <c r="C5" s="15"/>
      <c r="D5" s="4">
        <v>1</v>
      </c>
      <c r="E5" s="4">
        <v>1</v>
      </c>
      <c r="I5" s="4">
        <v>1</v>
      </c>
      <c r="L5" s="4">
        <v>1</v>
      </c>
      <c r="Q5" s="4">
        <v>1</v>
      </c>
      <c r="S5" s="4">
        <v>1</v>
      </c>
      <c r="U5" s="4">
        <v>1</v>
      </c>
      <c r="Y5" s="4">
        <v>1</v>
      </c>
      <c r="AF5" s="4">
        <v>1</v>
      </c>
      <c r="AR5" s="4">
        <v>1</v>
      </c>
      <c r="AU5" s="4">
        <v>1</v>
      </c>
      <c r="CC5" s="4">
        <v>1</v>
      </c>
    </row>
    <row r="6" spans="1:116" x14ac:dyDescent="0.2">
      <c r="A6" s="15">
        <v>37633</v>
      </c>
      <c r="B6" s="15"/>
      <c r="C6" s="15"/>
    </row>
    <row r="7" spans="1:116" x14ac:dyDescent="0.2">
      <c r="A7" s="15">
        <v>37640</v>
      </c>
      <c r="B7" s="15"/>
      <c r="C7" s="15"/>
      <c r="D7" s="4">
        <v>1</v>
      </c>
      <c r="E7" s="4">
        <v>1</v>
      </c>
      <c r="I7" s="4">
        <v>1</v>
      </c>
      <c r="L7" s="4">
        <v>1</v>
      </c>
      <c r="W7" s="4">
        <v>1</v>
      </c>
      <c r="Y7" s="4">
        <v>1</v>
      </c>
    </row>
    <row r="8" spans="1:116" x14ac:dyDescent="0.2">
      <c r="A8" s="15">
        <v>37647</v>
      </c>
      <c r="B8" s="15"/>
      <c r="C8" s="15"/>
      <c r="D8" s="4">
        <v>1</v>
      </c>
      <c r="E8" s="4">
        <v>1</v>
      </c>
      <c r="I8" s="4">
        <v>1</v>
      </c>
      <c r="L8" s="4">
        <v>1</v>
      </c>
      <c r="Q8" s="4">
        <v>1</v>
      </c>
      <c r="W8" s="4">
        <v>1</v>
      </c>
      <c r="Y8" s="4">
        <v>1</v>
      </c>
      <c r="AU8" s="4">
        <v>1</v>
      </c>
      <c r="AY8" s="4">
        <v>1</v>
      </c>
    </row>
    <row r="9" spans="1:116" x14ac:dyDescent="0.2">
      <c r="A9" s="15">
        <v>37654</v>
      </c>
      <c r="B9" s="15"/>
      <c r="C9" s="15"/>
      <c r="D9" s="4">
        <v>1</v>
      </c>
      <c r="E9" s="4">
        <v>1</v>
      </c>
      <c r="I9" s="4">
        <v>1</v>
      </c>
      <c r="S9" s="4">
        <v>1</v>
      </c>
      <c r="U9" s="4">
        <v>1</v>
      </c>
      <c r="Y9" s="4">
        <v>1</v>
      </c>
      <c r="AN9" s="4">
        <v>1</v>
      </c>
      <c r="AU9" s="4">
        <v>1</v>
      </c>
      <c r="CD9" s="4">
        <v>1</v>
      </c>
    </row>
    <row r="10" spans="1:116" x14ac:dyDescent="0.2">
      <c r="A10" s="15">
        <v>37661</v>
      </c>
      <c r="B10" s="15"/>
      <c r="C10" s="15"/>
      <c r="D10" s="4">
        <v>1</v>
      </c>
      <c r="E10" s="4">
        <v>1</v>
      </c>
      <c r="I10" s="4">
        <v>1</v>
      </c>
      <c r="U10" s="4">
        <v>1</v>
      </c>
      <c r="Y10" s="4">
        <v>1</v>
      </c>
      <c r="AU10" s="4">
        <v>1</v>
      </c>
      <c r="AY10" s="4">
        <v>1</v>
      </c>
      <c r="BX10" s="4">
        <v>1</v>
      </c>
    </row>
    <row r="11" spans="1:116" x14ac:dyDescent="0.2">
      <c r="A11" s="15">
        <v>37668</v>
      </c>
      <c r="B11" s="15"/>
      <c r="C11" s="15"/>
      <c r="D11" s="4">
        <v>1</v>
      </c>
      <c r="E11" s="4">
        <v>1</v>
      </c>
      <c r="L11" s="4">
        <v>1</v>
      </c>
      <c r="S11" s="4">
        <v>1</v>
      </c>
      <c r="U11" s="4">
        <v>1</v>
      </c>
      <c r="Y11" s="4">
        <v>1</v>
      </c>
      <c r="AR11" s="4">
        <v>1</v>
      </c>
      <c r="AU11" s="4">
        <v>1</v>
      </c>
      <c r="CD11" s="4">
        <v>1</v>
      </c>
    </row>
    <row r="12" spans="1:116" x14ac:dyDescent="0.2">
      <c r="A12" s="15">
        <v>37675</v>
      </c>
      <c r="B12" s="15"/>
      <c r="C12" s="15"/>
      <c r="D12" s="4">
        <v>1</v>
      </c>
      <c r="E12" s="4">
        <v>1</v>
      </c>
      <c r="L12" s="4">
        <v>1</v>
      </c>
      <c r="S12" s="4">
        <v>1</v>
      </c>
      <c r="U12" s="4">
        <v>1</v>
      </c>
      <c r="Y12" s="4">
        <v>1</v>
      </c>
      <c r="AU12" s="4">
        <v>1</v>
      </c>
      <c r="AY12" s="4">
        <v>1</v>
      </c>
      <c r="BX12" s="4">
        <v>1</v>
      </c>
    </row>
    <row r="13" spans="1:116" x14ac:dyDescent="0.2">
      <c r="A13" s="15">
        <v>37682</v>
      </c>
      <c r="B13" s="15"/>
      <c r="C13" s="15"/>
      <c r="D13" s="4">
        <v>1</v>
      </c>
      <c r="E13" s="4">
        <v>1</v>
      </c>
      <c r="I13" s="4">
        <v>1</v>
      </c>
      <c r="K13" s="4">
        <v>1</v>
      </c>
      <c r="Q13" s="4">
        <v>1</v>
      </c>
      <c r="U13" s="4">
        <v>1</v>
      </c>
      <c r="Y13" s="4">
        <v>1</v>
      </c>
      <c r="AF13" s="4">
        <v>1</v>
      </c>
      <c r="AU13" s="4">
        <v>1</v>
      </c>
      <c r="BX13" s="4">
        <v>1</v>
      </c>
    </row>
    <row r="14" spans="1:116" x14ac:dyDescent="0.2">
      <c r="A14" s="15">
        <v>37689</v>
      </c>
      <c r="B14" s="15"/>
      <c r="C14" s="15"/>
      <c r="D14" s="4">
        <v>1</v>
      </c>
      <c r="E14" s="4">
        <v>1</v>
      </c>
      <c r="I14" s="4">
        <v>1</v>
      </c>
      <c r="Q14" s="4">
        <v>1</v>
      </c>
      <c r="S14" s="4">
        <v>1</v>
      </c>
      <c r="U14" s="4">
        <v>1</v>
      </c>
      <c r="W14" s="4">
        <v>1</v>
      </c>
      <c r="Y14" s="4">
        <v>1</v>
      </c>
      <c r="AU14" s="4">
        <v>1</v>
      </c>
      <c r="AY14" s="4">
        <v>1</v>
      </c>
      <c r="CD14" s="4">
        <v>1</v>
      </c>
    </row>
    <row r="15" spans="1:116" x14ac:dyDescent="0.2">
      <c r="A15" s="15">
        <v>37696</v>
      </c>
      <c r="B15" s="15"/>
      <c r="C15" s="15"/>
      <c r="D15" s="4">
        <v>1</v>
      </c>
      <c r="E15" s="4">
        <v>1</v>
      </c>
      <c r="L15" s="4">
        <v>1</v>
      </c>
      <c r="Q15" s="4">
        <v>1</v>
      </c>
      <c r="U15" s="4">
        <v>1</v>
      </c>
      <c r="Y15" s="4">
        <v>1</v>
      </c>
      <c r="AF15" s="4">
        <v>1</v>
      </c>
      <c r="AU15" s="4">
        <v>1</v>
      </c>
      <c r="BX15" s="4">
        <v>1</v>
      </c>
    </row>
    <row r="16" spans="1:116" x14ac:dyDescent="0.2">
      <c r="A16" s="15">
        <v>37703</v>
      </c>
      <c r="B16" s="15"/>
      <c r="C16" s="15"/>
      <c r="D16" s="4">
        <v>1</v>
      </c>
      <c r="E16" s="4">
        <v>1</v>
      </c>
      <c r="I16" s="4">
        <v>1</v>
      </c>
      <c r="K16" s="4">
        <v>1</v>
      </c>
      <c r="Q16" s="4">
        <v>1</v>
      </c>
      <c r="R16" s="4">
        <v>1</v>
      </c>
      <c r="S16" s="4">
        <v>1</v>
      </c>
      <c r="U16" s="4">
        <v>1</v>
      </c>
      <c r="Y16" s="4">
        <v>1</v>
      </c>
      <c r="AR16" s="4">
        <v>1</v>
      </c>
      <c r="AU16" s="4">
        <v>1</v>
      </c>
      <c r="BX16" s="4">
        <v>1</v>
      </c>
      <c r="CT16" s="4">
        <v>1</v>
      </c>
    </row>
    <row r="17" spans="1:105" x14ac:dyDescent="0.2">
      <c r="A17" s="15">
        <v>37710</v>
      </c>
      <c r="B17" s="15"/>
      <c r="C17" s="15"/>
      <c r="D17" s="4">
        <v>1</v>
      </c>
      <c r="E17" s="4">
        <v>1</v>
      </c>
      <c r="I17" s="4">
        <v>1</v>
      </c>
      <c r="P17" s="4">
        <v>1</v>
      </c>
      <c r="Q17" s="4">
        <v>1</v>
      </c>
      <c r="U17" s="4">
        <v>1</v>
      </c>
      <c r="W17" s="4">
        <v>1</v>
      </c>
      <c r="Y17" s="4">
        <v>1</v>
      </c>
      <c r="AF17" s="4">
        <v>1</v>
      </c>
      <c r="AR17" s="4">
        <v>1</v>
      </c>
      <c r="CD17" s="4">
        <v>1</v>
      </c>
    </row>
    <row r="18" spans="1:105" x14ac:dyDescent="0.2">
      <c r="A18" s="15">
        <v>37717</v>
      </c>
      <c r="B18" s="15"/>
      <c r="C18" s="15"/>
      <c r="D18" s="4">
        <v>1</v>
      </c>
      <c r="E18" s="4">
        <v>1</v>
      </c>
      <c r="I18" s="4">
        <v>1</v>
      </c>
      <c r="L18" s="4">
        <v>1</v>
      </c>
      <c r="R18" s="4">
        <v>1</v>
      </c>
      <c r="U18" s="4">
        <v>1</v>
      </c>
      <c r="Y18" s="4">
        <v>1</v>
      </c>
      <c r="AN18" s="4">
        <v>1</v>
      </c>
      <c r="AR18" s="4">
        <v>1</v>
      </c>
      <c r="BV18" s="4">
        <v>1</v>
      </c>
      <c r="CL18" s="4">
        <v>1</v>
      </c>
    </row>
    <row r="19" spans="1:105" x14ac:dyDescent="0.2">
      <c r="A19" s="15">
        <v>37724</v>
      </c>
      <c r="B19" s="15"/>
      <c r="C19" s="15"/>
      <c r="D19" s="4">
        <v>1</v>
      </c>
      <c r="E19" s="4">
        <v>1</v>
      </c>
      <c r="L19" s="4">
        <v>1</v>
      </c>
      <c r="Q19" s="4">
        <v>1</v>
      </c>
      <c r="R19" s="4">
        <v>1</v>
      </c>
      <c r="S19" s="4">
        <v>1</v>
      </c>
      <c r="Y19" s="4">
        <v>1</v>
      </c>
      <c r="AF19" s="4">
        <v>1</v>
      </c>
      <c r="BO19" s="4">
        <v>1</v>
      </c>
      <c r="CC19" s="4">
        <v>1</v>
      </c>
      <c r="CL19" s="4">
        <v>1</v>
      </c>
    </row>
    <row r="20" spans="1:105" x14ac:dyDescent="0.2">
      <c r="A20" s="15">
        <v>37731</v>
      </c>
      <c r="B20" s="15"/>
      <c r="C20" s="15"/>
      <c r="D20" s="4">
        <v>1</v>
      </c>
      <c r="E20" s="4">
        <v>1</v>
      </c>
      <c r="I20" s="4">
        <v>1</v>
      </c>
      <c r="K20" s="4">
        <v>1</v>
      </c>
      <c r="L20" s="4">
        <v>1</v>
      </c>
      <c r="Q20" s="4">
        <v>1</v>
      </c>
      <c r="AF20" s="4">
        <v>1</v>
      </c>
      <c r="BO20" s="4">
        <v>1</v>
      </c>
      <c r="CC20" s="4">
        <v>1</v>
      </c>
      <c r="CL20" s="4">
        <v>1</v>
      </c>
    </row>
    <row r="21" spans="1:105" x14ac:dyDescent="0.2">
      <c r="A21" s="15">
        <v>37766</v>
      </c>
      <c r="B21" s="15"/>
      <c r="C21" s="15"/>
      <c r="D21" s="4">
        <v>1</v>
      </c>
      <c r="E21" s="4">
        <v>1</v>
      </c>
      <c r="L21" s="4">
        <v>1</v>
      </c>
      <c r="Q21" s="4">
        <v>1</v>
      </c>
      <c r="U21" s="4">
        <v>1</v>
      </c>
      <c r="Y21" s="4">
        <v>1</v>
      </c>
      <c r="AF21" s="4">
        <v>1</v>
      </c>
      <c r="BO21" s="4">
        <v>1</v>
      </c>
    </row>
    <row r="22" spans="1:105" x14ac:dyDescent="0.2">
      <c r="A22" s="15">
        <v>37780</v>
      </c>
      <c r="B22" s="15"/>
      <c r="C22" s="15"/>
      <c r="D22" s="4">
        <v>1</v>
      </c>
      <c r="E22" s="4">
        <v>1</v>
      </c>
      <c r="I22" s="4">
        <v>1</v>
      </c>
      <c r="Q22" s="4">
        <v>1</v>
      </c>
      <c r="S22" s="4">
        <v>1</v>
      </c>
      <c r="Y22" s="4">
        <v>1</v>
      </c>
      <c r="AF22" s="4">
        <v>1</v>
      </c>
      <c r="AJ22" s="4">
        <v>1</v>
      </c>
      <c r="AN22" s="4">
        <v>1</v>
      </c>
    </row>
    <row r="23" spans="1:105" x14ac:dyDescent="0.2">
      <c r="A23" s="15">
        <v>37787</v>
      </c>
      <c r="B23" s="15"/>
      <c r="C23" s="15"/>
      <c r="D23" s="4" t="s">
        <v>25</v>
      </c>
      <c r="E23" s="4" t="s">
        <v>25</v>
      </c>
      <c r="U23" s="4" t="s">
        <v>29</v>
      </c>
      <c r="Y23" s="4" t="s">
        <v>29</v>
      </c>
    </row>
    <row r="24" spans="1:105" x14ac:dyDescent="0.2">
      <c r="A24" s="15">
        <v>37794</v>
      </c>
      <c r="B24" s="15"/>
      <c r="C24" s="15"/>
      <c r="D24" s="4">
        <v>1</v>
      </c>
      <c r="E24" s="4">
        <v>1</v>
      </c>
      <c r="Y24" s="4">
        <v>1</v>
      </c>
      <c r="AF24" s="4">
        <v>1</v>
      </c>
      <c r="BO24" s="4">
        <v>1</v>
      </c>
    </row>
    <row r="25" spans="1:105" x14ac:dyDescent="0.2">
      <c r="A25" s="15">
        <v>37801</v>
      </c>
      <c r="B25" s="15"/>
      <c r="C25" s="15"/>
      <c r="D25" s="4">
        <v>1</v>
      </c>
      <c r="E25" s="4">
        <v>1</v>
      </c>
      <c r="I25" s="4">
        <v>1</v>
      </c>
      <c r="L25" s="4">
        <v>1</v>
      </c>
      <c r="Y25" s="4">
        <v>1</v>
      </c>
      <c r="AN25" s="4">
        <v>1</v>
      </c>
      <c r="AR25" s="4">
        <v>1</v>
      </c>
    </row>
    <row r="26" spans="1:105" x14ac:dyDescent="0.2">
      <c r="A26" s="15">
        <v>37808</v>
      </c>
      <c r="B26" s="15"/>
      <c r="C26" s="15"/>
      <c r="D26" s="4">
        <v>1</v>
      </c>
      <c r="E26" s="4">
        <v>1</v>
      </c>
      <c r="L26" s="4">
        <v>1</v>
      </c>
      <c r="S26" s="4">
        <v>1</v>
      </c>
      <c r="Y26" s="4">
        <v>1</v>
      </c>
      <c r="AF26" s="4">
        <v>1</v>
      </c>
      <c r="AN26" s="4">
        <v>1</v>
      </c>
    </row>
    <row r="27" spans="1:105" x14ac:dyDescent="0.2">
      <c r="A27" s="15">
        <v>37815</v>
      </c>
      <c r="B27" s="15"/>
      <c r="C27" s="15"/>
      <c r="D27" s="4">
        <v>1</v>
      </c>
      <c r="E27" s="4">
        <v>1</v>
      </c>
      <c r="Y27" s="4">
        <v>1</v>
      </c>
      <c r="AF27" s="4">
        <v>1</v>
      </c>
      <c r="AW27" s="4">
        <v>1</v>
      </c>
      <c r="BY27" s="4">
        <v>1</v>
      </c>
      <c r="DA27" s="4">
        <v>1</v>
      </c>
    </row>
    <row r="28" spans="1:105" x14ac:dyDescent="0.2">
      <c r="A28" s="15">
        <v>37822</v>
      </c>
      <c r="B28" s="15"/>
      <c r="C28" s="15"/>
      <c r="D28" s="4">
        <v>1</v>
      </c>
      <c r="E28" s="4">
        <v>1</v>
      </c>
      <c r="I28" s="4">
        <v>1</v>
      </c>
      <c r="L28" s="4">
        <v>1</v>
      </c>
      <c r="Q28" s="4">
        <v>1</v>
      </c>
      <c r="U28" s="4">
        <v>1</v>
      </c>
      <c r="Y28" s="4">
        <v>1</v>
      </c>
      <c r="AJ28" s="4">
        <v>1</v>
      </c>
      <c r="AW28" s="4">
        <v>1</v>
      </c>
      <c r="BO28" s="4">
        <v>1</v>
      </c>
      <c r="DA28" s="4">
        <v>1</v>
      </c>
    </row>
    <row r="29" spans="1:105" x14ac:dyDescent="0.2">
      <c r="A29" s="15">
        <v>37829</v>
      </c>
      <c r="B29" s="15"/>
      <c r="C29" s="15"/>
      <c r="D29" s="4">
        <v>1</v>
      </c>
      <c r="E29" s="4">
        <v>1</v>
      </c>
      <c r="I29" s="4">
        <v>1</v>
      </c>
      <c r="Q29" s="4">
        <v>1</v>
      </c>
      <c r="Y29" s="4">
        <v>1</v>
      </c>
      <c r="AR29" s="4">
        <v>1</v>
      </c>
      <c r="AW29" s="4">
        <v>1</v>
      </c>
      <c r="BY29" s="4">
        <v>1</v>
      </c>
      <c r="DA29" s="4">
        <v>1</v>
      </c>
    </row>
    <row r="30" spans="1:105" x14ac:dyDescent="0.2">
      <c r="A30" s="15">
        <v>37836</v>
      </c>
      <c r="B30" s="15"/>
      <c r="C30" s="15"/>
      <c r="D30" s="4">
        <v>1</v>
      </c>
      <c r="E30" s="4">
        <v>1</v>
      </c>
      <c r="Y30" s="4">
        <v>1</v>
      </c>
      <c r="AJ30" s="4">
        <v>1</v>
      </c>
      <c r="AR30" s="4">
        <v>1</v>
      </c>
      <c r="BO30" s="4">
        <v>1</v>
      </c>
      <c r="DA30" s="4">
        <v>1</v>
      </c>
    </row>
    <row r="31" spans="1:105" x14ac:dyDescent="0.2">
      <c r="A31" s="15">
        <v>37843</v>
      </c>
      <c r="B31" s="15"/>
      <c r="C31" s="15"/>
      <c r="D31" s="4">
        <v>1</v>
      </c>
      <c r="E31" s="4">
        <v>1</v>
      </c>
      <c r="K31" s="4">
        <v>1</v>
      </c>
      <c r="Q31" s="4">
        <v>1</v>
      </c>
      <c r="S31" s="4">
        <v>1</v>
      </c>
      <c r="Y31" s="4">
        <v>1</v>
      </c>
    </row>
    <row r="32" spans="1:105" x14ac:dyDescent="0.2">
      <c r="A32" s="15">
        <v>37850</v>
      </c>
      <c r="B32" s="15"/>
      <c r="C32" s="15"/>
      <c r="D32" s="4">
        <v>1</v>
      </c>
      <c r="E32" s="4">
        <v>1</v>
      </c>
      <c r="I32" s="4">
        <v>1</v>
      </c>
      <c r="L32" s="4">
        <v>1</v>
      </c>
      <c r="U32" s="4">
        <v>1</v>
      </c>
      <c r="Y32" s="4">
        <v>1</v>
      </c>
      <c r="AF32" s="4">
        <v>1</v>
      </c>
      <c r="AW32" s="4">
        <v>1</v>
      </c>
      <c r="BY32" s="4">
        <v>1</v>
      </c>
      <c r="CQ32" s="4">
        <v>1</v>
      </c>
    </row>
    <row r="33" spans="1:105" x14ac:dyDescent="0.2">
      <c r="A33" s="15">
        <v>37857</v>
      </c>
      <c r="B33" s="15"/>
      <c r="C33" s="15"/>
      <c r="E33" s="4">
        <v>1</v>
      </c>
      <c r="Q33" s="4">
        <v>1</v>
      </c>
      <c r="S33" s="4">
        <v>1</v>
      </c>
      <c r="Y33" s="4">
        <v>1</v>
      </c>
      <c r="AF33" s="4">
        <v>1</v>
      </c>
      <c r="AW33" s="4">
        <v>1</v>
      </c>
      <c r="BY33" s="4">
        <v>1</v>
      </c>
      <c r="DA33" s="4">
        <v>1</v>
      </c>
    </row>
    <row r="34" spans="1:105" x14ac:dyDescent="0.2">
      <c r="A34" s="15">
        <v>37864</v>
      </c>
      <c r="B34" s="15"/>
      <c r="C34" s="15"/>
      <c r="D34" s="4">
        <v>1</v>
      </c>
      <c r="E34" s="4">
        <v>1</v>
      </c>
      <c r="I34" s="4">
        <v>1</v>
      </c>
      <c r="L34" s="4">
        <v>1</v>
      </c>
      <c r="U34" s="4">
        <v>1</v>
      </c>
      <c r="Y34" s="4">
        <v>1</v>
      </c>
      <c r="AF34" s="4">
        <v>1</v>
      </c>
      <c r="AW34" s="4">
        <v>1</v>
      </c>
      <c r="BW34" s="4">
        <v>1</v>
      </c>
    </row>
    <row r="35" spans="1:105" x14ac:dyDescent="0.2">
      <c r="A35" s="15">
        <v>37871</v>
      </c>
      <c r="B35" s="15"/>
      <c r="C35" s="15"/>
      <c r="D35" s="4">
        <v>1</v>
      </c>
      <c r="E35" s="4">
        <v>1</v>
      </c>
      <c r="L35" s="4">
        <v>1</v>
      </c>
      <c r="S35" s="4">
        <v>1</v>
      </c>
      <c r="U35" s="4">
        <v>1</v>
      </c>
      <c r="Y35" s="4">
        <v>1</v>
      </c>
      <c r="AF35" s="4">
        <v>1</v>
      </c>
      <c r="AN35" s="4">
        <v>1</v>
      </c>
      <c r="BY35" s="4">
        <v>1</v>
      </c>
      <c r="DA35" s="4">
        <v>1</v>
      </c>
    </row>
    <row r="36" spans="1:105" x14ac:dyDescent="0.2">
      <c r="A36" s="15">
        <v>37878</v>
      </c>
      <c r="B36" s="15"/>
      <c r="C36" s="15"/>
      <c r="D36" s="4">
        <v>1</v>
      </c>
      <c r="E36" s="4">
        <v>1</v>
      </c>
      <c r="L36" s="4">
        <v>1</v>
      </c>
      <c r="S36" s="4">
        <v>1</v>
      </c>
      <c r="U36" s="4">
        <v>1</v>
      </c>
      <c r="Y36" s="4">
        <v>1</v>
      </c>
      <c r="AW36" s="4">
        <v>1</v>
      </c>
      <c r="BO36" s="4">
        <v>1</v>
      </c>
      <c r="BW36" s="4">
        <v>1</v>
      </c>
      <c r="DA36" s="4">
        <v>1</v>
      </c>
    </row>
    <row r="37" spans="1:105" x14ac:dyDescent="0.2">
      <c r="A37" s="15">
        <v>37885</v>
      </c>
      <c r="B37" s="15"/>
      <c r="C37" s="15"/>
      <c r="D37" s="4">
        <v>1</v>
      </c>
      <c r="E37" s="4">
        <v>1</v>
      </c>
      <c r="L37" s="4" t="s">
        <v>25</v>
      </c>
      <c r="S37" s="4" t="s">
        <v>25</v>
      </c>
      <c r="U37" s="4">
        <v>1</v>
      </c>
      <c r="Y37" s="4">
        <v>1</v>
      </c>
    </row>
    <row r="38" spans="1:105" x14ac:dyDescent="0.2">
      <c r="A38" s="15">
        <v>37892</v>
      </c>
      <c r="B38" s="15"/>
      <c r="C38" s="15"/>
      <c r="D38" s="4" t="s">
        <v>25</v>
      </c>
      <c r="E38" s="4" t="s">
        <v>25</v>
      </c>
      <c r="L38" s="4" t="s">
        <v>25</v>
      </c>
      <c r="S38" s="4" t="s">
        <v>25</v>
      </c>
      <c r="U38" s="4" t="s">
        <v>29</v>
      </c>
      <c r="Y38" s="4">
        <v>1</v>
      </c>
    </row>
    <row r="39" spans="1:105" x14ac:dyDescent="0.2">
      <c r="A39" s="15">
        <v>37899</v>
      </c>
      <c r="B39" s="15"/>
      <c r="C39" s="15"/>
      <c r="D39" s="4">
        <v>1</v>
      </c>
      <c r="E39" s="4">
        <v>1</v>
      </c>
      <c r="L39" s="4">
        <v>1</v>
      </c>
      <c r="Y39" s="4">
        <v>1</v>
      </c>
      <c r="AF39" s="4">
        <v>1</v>
      </c>
      <c r="AN39" s="4">
        <v>1</v>
      </c>
      <c r="BY39" s="4">
        <v>1</v>
      </c>
      <c r="DA39" s="4">
        <v>1</v>
      </c>
    </row>
    <row r="40" spans="1:105" x14ac:dyDescent="0.2">
      <c r="A40" s="15">
        <v>37906</v>
      </c>
      <c r="B40" s="15"/>
      <c r="C40" s="15"/>
      <c r="D40" s="4">
        <v>1</v>
      </c>
      <c r="E40" s="4">
        <v>1</v>
      </c>
      <c r="K40" s="4">
        <v>1</v>
      </c>
      <c r="L40" s="4">
        <v>1</v>
      </c>
      <c r="Q40" s="4">
        <v>1</v>
      </c>
      <c r="Y40" s="4">
        <v>1</v>
      </c>
      <c r="AR40" s="4">
        <v>1</v>
      </c>
      <c r="AW40" s="4">
        <v>1</v>
      </c>
      <c r="BW40" s="4">
        <v>1</v>
      </c>
      <c r="DA40" s="4">
        <v>1</v>
      </c>
    </row>
    <row r="41" spans="1:105" x14ac:dyDescent="0.2">
      <c r="A41" s="15">
        <v>37913</v>
      </c>
      <c r="B41" s="15"/>
      <c r="C41" s="15"/>
      <c r="D41" s="4">
        <v>1</v>
      </c>
      <c r="E41" s="4">
        <v>1</v>
      </c>
      <c r="I41" s="4">
        <v>1</v>
      </c>
      <c r="L41" s="4">
        <v>1</v>
      </c>
      <c r="Q41" s="4">
        <v>1</v>
      </c>
      <c r="S41" s="4">
        <v>1</v>
      </c>
      <c r="U41" s="4">
        <v>1</v>
      </c>
      <c r="Y41" s="4">
        <v>1</v>
      </c>
      <c r="AF41" s="4">
        <v>1</v>
      </c>
      <c r="AN41" s="4">
        <v>1</v>
      </c>
      <c r="BW41" s="4">
        <v>1</v>
      </c>
      <c r="DA41" s="4">
        <v>1</v>
      </c>
    </row>
    <row r="42" spans="1:105" x14ac:dyDescent="0.2">
      <c r="A42" s="15">
        <v>37920</v>
      </c>
      <c r="B42" s="15"/>
      <c r="C42" s="15"/>
      <c r="D42" s="4">
        <v>1</v>
      </c>
      <c r="E42" s="4">
        <v>1</v>
      </c>
      <c r="Y42" s="4">
        <v>1</v>
      </c>
      <c r="AR42" s="4">
        <v>1</v>
      </c>
      <c r="BO42" s="4">
        <v>1</v>
      </c>
      <c r="BW42" s="4">
        <v>1</v>
      </c>
      <c r="DA42" s="4">
        <v>1</v>
      </c>
    </row>
    <row r="43" spans="1:105" x14ac:dyDescent="0.2">
      <c r="A43" s="15">
        <v>37927</v>
      </c>
      <c r="B43" s="15"/>
      <c r="C43" s="15"/>
      <c r="D43" s="4">
        <v>1</v>
      </c>
      <c r="E43" s="4">
        <v>1</v>
      </c>
      <c r="L43" s="4">
        <v>1</v>
      </c>
      <c r="U43" s="4">
        <v>1</v>
      </c>
      <c r="Y43" s="4">
        <v>1</v>
      </c>
      <c r="AF43" s="4">
        <v>1</v>
      </c>
      <c r="AN43" s="4">
        <v>1</v>
      </c>
      <c r="BY43" s="4">
        <v>1</v>
      </c>
      <c r="DA43" s="4">
        <v>1</v>
      </c>
    </row>
    <row r="44" spans="1:105" x14ac:dyDescent="0.2">
      <c r="A44" s="15">
        <v>37934</v>
      </c>
      <c r="B44" s="15"/>
      <c r="C44" s="15"/>
      <c r="D44" s="4">
        <v>1</v>
      </c>
      <c r="E44" s="4">
        <v>1</v>
      </c>
      <c r="I44" s="4">
        <v>1</v>
      </c>
      <c r="S44" s="4">
        <v>1</v>
      </c>
      <c r="AR44" s="4">
        <v>1</v>
      </c>
      <c r="AW44" s="4">
        <v>1</v>
      </c>
      <c r="BW44" s="4">
        <v>1</v>
      </c>
      <c r="DA44" s="4">
        <v>1</v>
      </c>
    </row>
    <row r="45" spans="1:105" x14ac:dyDescent="0.2">
      <c r="A45" s="15">
        <v>37941</v>
      </c>
      <c r="B45" s="15"/>
      <c r="C45" s="15"/>
      <c r="D45" s="4">
        <v>1</v>
      </c>
      <c r="E45" s="4">
        <v>1</v>
      </c>
      <c r="L45" s="4">
        <v>1</v>
      </c>
      <c r="S45" s="4">
        <v>1</v>
      </c>
      <c r="U45" s="4">
        <v>1</v>
      </c>
      <c r="Y45" s="4">
        <v>1</v>
      </c>
      <c r="AF45" s="4">
        <v>1</v>
      </c>
      <c r="AN45" s="4">
        <v>1</v>
      </c>
      <c r="BY45" s="4">
        <v>1</v>
      </c>
      <c r="DA45" s="4">
        <v>1</v>
      </c>
    </row>
    <row r="46" spans="1:105" x14ac:dyDescent="0.2">
      <c r="A46" s="15">
        <v>37948</v>
      </c>
      <c r="B46" s="15"/>
      <c r="C46" s="15"/>
      <c r="D46" s="4">
        <v>1</v>
      </c>
      <c r="E46" s="4">
        <v>1</v>
      </c>
      <c r="S46" s="4">
        <v>1</v>
      </c>
      <c r="U46" s="4">
        <v>1</v>
      </c>
      <c r="Y46" s="4">
        <v>1</v>
      </c>
      <c r="AF46" s="4">
        <v>1</v>
      </c>
      <c r="BO46" s="4">
        <v>1</v>
      </c>
      <c r="BW46" s="4">
        <v>1</v>
      </c>
      <c r="CM46" s="4">
        <v>1</v>
      </c>
    </row>
    <row r="47" spans="1:105" x14ac:dyDescent="0.2">
      <c r="A47" s="15">
        <v>37962</v>
      </c>
      <c r="B47" s="15"/>
      <c r="C47" s="15"/>
      <c r="D47" s="4">
        <v>1</v>
      </c>
      <c r="E47" s="4">
        <v>1</v>
      </c>
      <c r="I47" s="4">
        <v>1</v>
      </c>
      <c r="S47" s="4">
        <v>1</v>
      </c>
      <c r="U47" s="4">
        <v>1</v>
      </c>
      <c r="Y47" s="4">
        <v>1</v>
      </c>
      <c r="AF47" s="4">
        <v>1</v>
      </c>
      <c r="BO47" s="4">
        <v>1</v>
      </c>
      <c r="BW47" s="4">
        <v>1</v>
      </c>
      <c r="CM47" s="4">
        <v>1</v>
      </c>
    </row>
    <row r="48" spans="1:105" x14ac:dyDescent="0.2">
      <c r="A48" s="15">
        <v>37969</v>
      </c>
      <c r="B48" s="15"/>
      <c r="C48" s="15"/>
      <c r="D48" s="4">
        <v>1</v>
      </c>
      <c r="E48" s="4">
        <v>1</v>
      </c>
      <c r="U48" s="4">
        <v>1</v>
      </c>
      <c r="Y48" s="4">
        <v>1</v>
      </c>
      <c r="AF48" s="4">
        <v>1</v>
      </c>
      <c r="AN48" s="4">
        <v>1</v>
      </c>
      <c r="BY48" s="4">
        <v>1</v>
      </c>
      <c r="CM48" s="4">
        <v>1</v>
      </c>
    </row>
    <row r="49" spans="1:110" x14ac:dyDescent="0.2">
      <c r="A49" s="15">
        <v>37976</v>
      </c>
      <c r="B49" s="15"/>
      <c r="C49" s="15"/>
      <c r="D49" s="4">
        <v>1</v>
      </c>
      <c r="E49" s="4">
        <v>1</v>
      </c>
      <c r="U49" s="4">
        <v>1</v>
      </c>
      <c r="Y49" s="4">
        <v>1</v>
      </c>
      <c r="AW49" s="4">
        <v>1</v>
      </c>
      <c r="BW49" s="4">
        <v>1</v>
      </c>
      <c r="BY49" s="4">
        <v>1</v>
      </c>
    </row>
    <row r="50" spans="1:110" s="17" customFormat="1" x14ac:dyDescent="0.2">
      <c r="A50" s="16">
        <v>37983</v>
      </c>
      <c r="B50" s="16"/>
      <c r="C50" s="16"/>
      <c r="D50" s="5">
        <v>1</v>
      </c>
      <c r="E50" s="5">
        <v>1</v>
      </c>
      <c r="F50" s="5"/>
      <c r="G50" s="5"/>
      <c r="H50" s="5"/>
      <c r="I50" s="5">
        <v>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v>1</v>
      </c>
      <c r="V50" s="5"/>
      <c r="W50" s="5"/>
      <c r="X50" s="5"/>
      <c r="Y50" s="5">
        <v>1</v>
      </c>
      <c r="Z50" s="5"/>
      <c r="AA50" s="7"/>
      <c r="AB50" s="11"/>
      <c r="AC50" s="5"/>
      <c r="AD50" s="5"/>
      <c r="AE50" s="5"/>
      <c r="AF50" s="5">
        <v>1</v>
      </c>
      <c r="AG50" s="5"/>
      <c r="AH50" s="5"/>
      <c r="AI50" s="5"/>
      <c r="AJ50" s="5"/>
      <c r="AK50" s="5"/>
      <c r="AL50" s="5"/>
      <c r="AM50" s="5"/>
      <c r="AN50" s="5">
        <v>1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/>
      <c r="BS50" s="5"/>
      <c r="BT50" s="5"/>
      <c r="BU50" s="5"/>
      <c r="BV50" s="5"/>
      <c r="BW50" s="5"/>
      <c r="BX50" s="5"/>
      <c r="BY50" s="5">
        <v>1</v>
      </c>
      <c r="BZ50" s="5"/>
      <c r="CA50" s="5"/>
      <c r="CB50" s="5"/>
      <c r="CC50" s="5"/>
      <c r="CD50" s="5"/>
      <c r="CE50" s="5"/>
      <c r="CF50" s="5"/>
      <c r="CG50" s="5"/>
      <c r="CH50" s="5"/>
      <c r="CI50" s="12"/>
      <c r="CJ50" s="5"/>
      <c r="CK50" s="5"/>
      <c r="CL50" s="5"/>
      <c r="CM50" s="5">
        <v>1</v>
      </c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DA50" s="5"/>
      <c r="DB50" s="12"/>
      <c r="DF50" s="12"/>
    </row>
    <row r="51" spans="1:110" x14ac:dyDescent="0.2">
      <c r="A51" s="18">
        <v>37990</v>
      </c>
      <c r="D51" s="4">
        <v>1</v>
      </c>
      <c r="E51" s="4">
        <v>1</v>
      </c>
      <c r="L51" s="4">
        <v>1</v>
      </c>
      <c r="U51" s="4">
        <v>1</v>
      </c>
      <c r="Y51" s="4">
        <v>1</v>
      </c>
      <c r="AF51" s="4">
        <v>1</v>
      </c>
      <c r="AW51" s="4">
        <v>1</v>
      </c>
      <c r="BW51" s="4">
        <v>1</v>
      </c>
      <c r="CQ51" s="6"/>
      <c r="CR51" s="6"/>
      <c r="CS51" s="6"/>
      <c r="CZ51" s="4"/>
      <c r="DA51" s="4">
        <v>1</v>
      </c>
      <c r="DB51" s="7"/>
    </row>
    <row r="52" spans="1:110" x14ac:dyDescent="0.2">
      <c r="A52" s="15">
        <v>37997</v>
      </c>
      <c r="D52" s="4">
        <v>1</v>
      </c>
      <c r="E52" s="4">
        <v>1</v>
      </c>
      <c r="S52" s="4">
        <v>1</v>
      </c>
      <c r="U52" s="4">
        <v>1</v>
      </c>
      <c r="Y52" s="4">
        <v>1</v>
      </c>
      <c r="AF52" s="4">
        <v>1</v>
      </c>
      <c r="AN52" s="4">
        <v>1</v>
      </c>
      <c r="BY52" s="4">
        <v>1</v>
      </c>
      <c r="CM52" s="4">
        <v>1</v>
      </c>
      <c r="CQ52" s="6"/>
      <c r="CR52" s="6"/>
      <c r="CS52" s="6"/>
      <c r="CZ52" s="4"/>
      <c r="DB52" s="7"/>
    </row>
    <row r="53" spans="1:110" x14ac:dyDescent="0.2">
      <c r="A53" s="15">
        <v>38004</v>
      </c>
      <c r="D53" s="4">
        <v>1</v>
      </c>
      <c r="E53" s="4">
        <v>1</v>
      </c>
      <c r="U53" s="4">
        <v>1</v>
      </c>
      <c r="Y53" s="4">
        <v>1</v>
      </c>
      <c r="AW53" s="4">
        <v>1</v>
      </c>
      <c r="BO53" s="4">
        <v>1</v>
      </c>
      <c r="BW53" s="4">
        <v>1</v>
      </c>
      <c r="CM53" s="4">
        <v>1</v>
      </c>
      <c r="CQ53" s="6"/>
      <c r="CR53" s="6"/>
      <c r="CS53" s="6"/>
      <c r="CZ53" s="4"/>
      <c r="DB53" s="7"/>
    </row>
    <row r="54" spans="1:110" x14ac:dyDescent="0.2">
      <c r="A54" s="15">
        <v>38011</v>
      </c>
      <c r="D54" s="4">
        <v>1</v>
      </c>
      <c r="E54" s="4">
        <v>1</v>
      </c>
      <c r="I54" s="4">
        <v>1</v>
      </c>
      <c r="L54" s="4">
        <v>1</v>
      </c>
      <c r="Y54" s="4">
        <v>1</v>
      </c>
      <c r="AF54" s="4">
        <v>1</v>
      </c>
      <c r="AN54" s="4">
        <v>1</v>
      </c>
      <c r="BY54" s="4">
        <v>1</v>
      </c>
      <c r="CQ54" s="6"/>
      <c r="CR54" s="6"/>
      <c r="CS54" s="6"/>
      <c r="CZ54" s="4"/>
      <c r="DA54" s="4">
        <v>1</v>
      </c>
      <c r="DB54" s="7"/>
    </row>
    <row r="55" spans="1:110" x14ac:dyDescent="0.2">
      <c r="A55" s="15">
        <v>38018</v>
      </c>
      <c r="D55" s="4">
        <v>1</v>
      </c>
      <c r="E55" s="4">
        <v>1</v>
      </c>
      <c r="U55" s="4">
        <v>1</v>
      </c>
      <c r="Y55" s="4">
        <v>1</v>
      </c>
      <c r="AW55" s="4">
        <v>1</v>
      </c>
      <c r="AY55" s="4">
        <v>1</v>
      </c>
      <c r="BW55" s="4">
        <v>1</v>
      </c>
      <c r="CQ55" s="6"/>
      <c r="CR55" s="6"/>
      <c r="CS55" s="6"/>
      <c r="CZ55" s="4"/>
      <c r="DA55" s="4">
        <v>1</v>
      </c>
      <c r="DB55" s="7"/>
    </row>
    <row r="56" spans="1:110" x14ac:dyDescent="0.2">
      <c r="A56" s="15">
        <v>38025</v>
      </c>
      <c r="D56" s="4">
        <v>1</v>
      </c>
      <c r="E56" s="4">
        <v>1</v>
      </c>
      <c r="I56" s="4">
        <v>1</v>
      </c>
      <c r="L56" s="4">
        <v>1</v>
      </c>
      <c r="U56" s="4">
        <v>1</v>
      </c>
      <c r="Y56" s="4">
        <v>1</v>
      </c>
      <c r="AF56" s="4">
        <v>1</v>
      </c>
      <c r="AY56" s="4">
        <v>1</v>
      </c>
      <c r="BY56" s="4">
        <v>1</v>
      </c>
      <c r="CA56" s="4">
        <v>1</v>
      </c>
      <c r="CQ56" s="6"/>
      <c r="CR56" s="6"/>
      <c r="CS56" s="6"/>
      <c r="CZ56" s="4"/>
      <c r="DA56" s="4">
        <v>1</v>
      </c>
      <c r="DB56" s="7"/>
    </row>
    <row r="57" spans="1:110" x14ac:dyDescent="0.2">
      <c r="A57" s="15">
        <v>38032</v>
      </c>
      <c r="D57" s="4">
        <v>1</v>
      </c>
      <c r="E57" s="4">
        <v>1</v>
      </c>
      <c r="I57" s="4">
        <v>1</v>
      </c>
      <c r="U57" s="4">
        <v>1</v>
      </c>
      <c r="Y57" s="4">
        <v>1</v>
      </c>
      <c r="AW57" s="4">
        <v>1</v>
      </c>
      <c r="AY57" s="4">
        <v>1</v>
      </c>
      <c r="BW57" s="4">
        <v>1</v>
      </c>
      <c r="CQ57" s="6"/>
      <c r="CR57" s="6"/>
      <c r="CS57" s="6"/>
      <c r="CZ57" s="4"/>
      <c r="DA57" s="4">
        <v>1</v>
      </c>
      <c r="DB57" s="7"/>
    </row>
    <row r="58" spans="1:110" x14ac:dyDescent="0.2">
      <c r="A58" s="15">
        <v>38039</v>
      </c>
      <c r="D58" s="4">
        <v>1</v>
      </c>
      <c r="E58" s="4">
        <v>1</v>
      </c>
      <c r="U58" s="4">
        <v>1</v>
      </c>
      <c r="Y58" s="4">
        <v>1</v>
      </c>
      <c r="AF58" s="4">
        <v>1</v>
      </c>
      <c r="AY58" s="4">
        <v>1</v>
      </c>
      <c r="BY58" s="4">
        <v>1</v>
      </c>
      <c r="CQ58" s="6"/>
      <c r="CR58" s="6"/>
      <c r="CS58" s="6"/>
      <c r="CZ58" s="4"/>
      <c r="DA58" s="4">
        <v>1</v>
      </c>
      <c r="DB58" s="7"/>
    </row>
    <row r="59" spans="1:110" x14ac:dyDescent="0.2">
      <c r="A59" s="15">
        <v>38046</v>
      </c>
      <c r="D59" s="4">
        <v>1</v>
      </c>
      <c r="E59" s="4">
        <v>1</v>
      </c>
      <c r="I59" s="4">
        <v>1</v>
      </c>
      <c r="L59" s="4">
        <v>1</v>
      </c>
      <c r="S59" s="4">
        <v>1</v>
      </c>
      <c r="U59" s="4">
        <v>1</v>
      </c>
      <c r="AW59" s="4">
        <v>1</v>
      </c>
      <c r="AY59" s="4">
        <v>1</v>
      </c>
      <c r="BW59" s="4">
        <v>1</v>
      </c>
      <c r="CA59" s="4">
        <v>1</v>
      </c>
      <c r="CQ59" s="6"/>
      <c r="CR59" s="6"/>
      <c r="CS59" s="6"/>
      <c r="CZ59" s="4"/>
      <c r="DA59" s="4">
        <v>1</v>
      </c>
      <c r="DB59" s="7"/>
    </row>
    <row r="60" spans="1:110" x14ac:dyDescent="0.2">
      <c r="A60" s="15">
        <v>38053</v>
      </c>
      <c r="D60" s="4">
        <v>1</v>
      </c>
      <c r="E60" s="4">
        <v>1</v>
      </c>
      <c r="U60" s="4">
        <v>1</v>
      </c>
      <c r="Y60" s="4">
        <v>1</v>
      </c>
      <c r="AF60" s="4">
        <v>1</v>
      </c>
      <c r="AN60" s="4">
        <v>1</v>
      </c>
      <c r="BY60" s="4">
        <v>1</v>
      </c>
      <c r="CQ60" s="6"/>
      <c r="CR60" s="6"/>
      <c r="CS60" s="6"/>
      <c r="CZ60" s="4"/>
      <c r="DA60" s="4">
        <v>1</v>
      </c>
      <c r="DB60" s="7"/>
    </row>
    <row r="61" spans="1:110" x14ac:dyDescent="0.2">
      <c r="A61" s="15">
        <v>38060</v>
      </c>
      <c r="D61" s="4">
        <v>1</v>
      </c>
      <c r="E61" s="4">
        <v>1</v>
      </c>
      <c r="S61" s="4">
        <v>1</v>
      </c>
      <c r="U61" s="4">
        <v>1</v>
      </c>
      <c r="Y61" s="4">
        <v>1</v>
      </c>
      <c r="AF61" s="4">
        <v>1</v>
      </c>
      <c r="AY61" s="4">
        <v>1</v>
      </c>
      <c r="BW61" s="4">
        <v>1</v>
      </c>
      <c r="CQ61" s="6"/>
      <c r="CR61" s="6"/>
      <c r="CS61" s="6"/>
      <c r="CZ61" s="4"/>
      <c r="DA61" s="4">
        <v>1</v>
      </c>
      <c r="DB61" s="7"/>
    </row>
    <row r="62" spans="1:110" x14ac:dyDescent="0.2">
      <c r="A62" s="15">
        <v>38067</v>
      </c>
      <c r="D62" s="4">
        <v>1</v>
      </c>
      <c r="E62" s="4">
        <v>1</v>
      </c>
      <c r="I62" s="4">
        <v>1</v>
      </c>
      <c r="Y62" s="4">
        <v>1</v>
      </c>
      <c r="AW62" s="4">
        <v>1</v>
      </c>
      <c r="AY62" s="4">
        <v>1</v>
      </c>
      <c r="BY62" s="4">
        <v>1</v>
      </c>
      <c r="CQ62" s="6"/>
      <c r="CR62" s="6"/>
      <c r="CS62" s="6"/>
      <c r="CZ62" s="4"/>
      <c r="DA62" s="4">
        <v>1</v>
      </c>
      <c r="DB62" s="7"/>
    </row>
    <row r="63" spans="1:110" x14ac:dyDescent="0.2">
      <c r="A63" s="15">
        <v>38074</v>
      </c>
      <c r="D63" s="4">
        <v>1</v>
      </c>
      <c r="E63" s="4">
        <v>1</v>
      </c>
      <c r="L63" s="4">
        <v>1</v>
      </c>
      <c r="S63" s="4">
        <v>1</v>
      </c>
      <c r="U63" s="4">
        <v>1</v>
      </c>
      <c r="Y63" s="4">
        <v>1</v>
      </c>
      <c r="AW63" s="4">
        <v>1</v>
      </c>
      <c r="AY63" s="4">
        <v>1</v>
      </c>
      <c r="BW63" s="4">
        <v>1</v>
      </c>
      <c r="CQ63" s="6"/>
      <c r="CR63" s="6"/>
      <c r="CS63" s="6"/>
      <c r="CZ63" s="4"/>
      <c r="DA63" s="4">
        <v>1</v>
      </c>
      <c r="DB63" s="7"/>
    </row>
    <row r="64" spans="1:110" x14ac:dyDescent="0.2">
      <c r="A64" s="15">
        <v>38081</v>
      </c>
      <c r="D64" s="4">
        <v>1</v>
      </c>
      <c r="E64" s="4">
        <v>1</v>
      </c>
      <c r="L64" s="4">
        <v>1</v>
      </c>
      <c r="U64" s="4">
        <v>1</v>
      </c>
      <c r="Y64" s="4">
        <v>1</v>
      </c>
      <c r="AF64" s="4">
        <v>1</v>
      </c>
      <c r="AY64" s="4">
        <v>1</v>
      </c>
      <c r="BY64" s="4">
        <v>1</v>
      </c>
      <c r="CQ64" s="6"/>
      <c r="CR64" s="6"/>
      <c r="CS64" s="6"/>
      <c r="CZ64" s="4"/>
      <c r="DA64" s="4">
        <v>1</v>
      </c>
      <c r="DB64" s="7"/>
    </row>
    <row r="65" spans="1:106" x14ac:dyDescent="0.2">
      <c r="A65" s="15">
        <v>38089</v>
      </c>
      <c r="D65" s="4">
        <v>1</v>
      </c>
      <c r="E65" s="4">
        <v>1</v>
      </c>
      <c r="I65" s="4">
        <v>1</v>
      </c>
      <c r="L65" s="4">
        <v>1</v>
      </c>
      <c r="S65" s="4">
        <v>1</v>
      </c>
      <c r="U65" s="4">
        <v>1</v>
      </c>
      <c r="Y65" s="4">
        <v>1</v>
      </c>
      <c r="AW65" s="4">
        <v>1</v>
      </c>
      <c r="BO65" s="4">
        <v>1</v>
      </c>
      <c r="CA65" s="4">
        <v>1</v>
      </c>
      <c r="CQ65" s="6"/>
      <c r="CR65" s="6"/>
      <c r="CS65" s="6"/>
      <c r="CU65" s="4">
        <v>1</v>
      </c>
      <c r="CZ65" s="4"/>
      <c r="DA65" s="4">
        <v>1</v>
      </c>
      <c r="DB65" s="7"/>
    </row>
    <row r="66" spans="1:106" x14ac:dyDescent="0.2">
      <c r="A66" s="15">
        <v>38095</v>
      </c>
      <c r="D66" s="4">
        <v>1</v>
      </c>
      <c r="E66" s="4">
        <v>1</v>
      </c>
      <c r="L66" s="4">
        <v>1</v>
      </c>
      <c r="S66" s="4">
        <v>1</v>
      </c>
      <c r="U66" s="4">
        <v>1</v>
      </c>
      <c r="Y66" s="4">
        <v>1</v>
      </c>
      <c r="AF66" s="4">
        <v>1</v>
      </c>
      <c r="AY66" s="4">
        <v>1</v>
      </c>
      <c r="BY66" s="4">
        <v>1</v>
      </c>
      <c r="CQ66" s="6"/>
      <c r="CR66" s="6"/>
      <c r="CS66" s="6"/>
      <c r="CZ66" s="4"/>
      <c r="DA66" s="4">
        <v>1</v>
      </c>
      <c r="DB66" s="7"/>
    </row>
    <row r="67" spans="1:106" x14ac:dyDescent="0.2">
      <c r="A67" s="15">
        <v>38102</v>
      </c>
      <c r="D67" s="4">
        <v>1</v>
      </c>
      <c r="E67" s="4">
        <v>1</v>
      </c>
      <c r="I67" s="4">
        <v>1</v>
      </c>
      <c r="U67" s="4">
        <v>1</v>
      </c>
      <c r="Y67" s="4">
        <v>1</v>
      </c>
      <c r="AW67" s="4">
        <v>1</v>
      </c>
      <c r="BO67" s="4">
        <v>1</v>
      </c>
      <c r="CA67" s="4">
        <v>1</v>
      </c>
      <c r="CQ67" s="6"/>
      <c r="CR67" s="6"/>
      <c r="CS67" s="6"/>
      <c r="CZ67" s="4"/>
      <c r="DA67" s="4">
        <v>1</v>
      </c>
      <c r="DB67" s="7"/>
    </row>
    <row r="68" spans="1:106" x14ac:dyDescent="0.2">
      <c r="A68" s="15">
        <v>38109</v>
      </c>
      <c r="D68" s="4">
        <v>1</v>
      </c>
      <c r="E68" s="4">
        <v>1</v>
      </c>
      <c r="S68" s="4">
        <v>1</v>
      </c>
      <c r="U68" s="4">
        <v>1</v>
      </c>
      <c r="Y68" s="4">
        <v>1</v>
      </c>
      <c r="AF68" s="4">
        <v>1</v>
      </c>
      <c r="AY68" s="4">
        <v>1</v>
      </c>
      <c r="CN68" s="4">
        <v>1</v>
      </c>
      <c r="CQ68" s="6"/>
      <c r="CR68" s="6"/>
      <c r="CS68" s="6"/>
      <c r="CZ68" s="4"/>
      <c r="DB68" s="7"/>
    </row>
    <row r="69" spans="1:106" x14ac:dyDescent="0.2">
      <c r="A69" s="15">
        <v>38116</v>
      </c>
      <c r="D69" s="4">
        <v>1</v>
      </c>
      <c r="E69" s="4">
        <v>1</v>
      </c>
      <c r="S69" s="4">
        <v>1</v>
      </c>
      <c r="U69" s="4">
        <v>1</v>
      </c>
      <c r="AF69" s="4">
        <v>1</v>
      </c>
      <c r="AN69" s="4">
        <v>1</v>
      </c>
      <c r="CA69" s="4">
        <v>1</v>
      </c>
      <c r="CN69" s="4">
        <v>1</v>
      </c>
      <c r="CQ69" s="6"/>
      <c r="CR69" s="6"/>
      <c r="CS69" s="6"/>
      <c r="CZ69" s="4"/>
      <c r="DB69" s="7"/>
    </row>
    <row r="70" spans="1:106" x14ac:dyDescent="0.2">
      <c r="A70" s="15">
        <v>38123</v>
      </c>
      <c r="D70" s="4">
        <v>1</v>
      </c>
      <c r="E70" s="4">
        <v>1</v>
      </c>
      <c r="I70" s="4">
        <v>1</v>
      </c>
      <c r="L70" s="4">
        <v>1</v>
      </c>
      <c r="S70" s="4">
        <v>1</v>
      </c>
      <c r="U70" s="4">
        <v>1</v>
      </c>
      <c r="Y70" s="4">
        <v>1</v>
      </c>
      <c r="AW70" s="4">
        <v>1</v>
      </c>
      <c r="AY70" s="4">
        <v>1</v>
      </c>
      <c r="BY70" s="4">
        <v>1</v>
      </c>
      <c r="CM70" s="4">
        <v>1</v>
      </c>
      <c r="CQ70" s="6"/>
      <c r="CR70" s="6"/>
      <c r="CS70" s="6"/>
      <c r="CZ70" s="4"/>
      <c r="DB70" s="7"/>
    </row>
    <row r="71" spans="1:106" x14ac:dyDescent="0.2">
      <c r="A71" s="15">
        <v>38130</v>
      </c>
      <c r="D71" s="4">
        <v>1</v>
      </c>
      <c r="E71" s="4">
        <v>1</v>
      </c>
      <c r="S71" s="4">
        <v>1</v>
      </c>
      <c r="U71" s="4">
        <v>1</v>
      </c>
      <c r="Y71" s="4">
        <v>1</v>
      </c>
      <c r="AY71" s="4">
        <v>1</v>
      </c>
      <c r="BO71" s="4">
        <v>1</v>
      </c>
      <c r="CA71" s="4">
        <v>1</v>
      </c>
      <c r="CM71" s="4">
        <v>1</v>
      </c>
      <c r="CQ71" s="6"/>
      <c r="CR71" s="6"/>
      <c r="CS71" s="6"/>
      <c r="CZ71" s="4"/>
      <c r="DB71" s="7"/>
    </row>
    <row r="72" spans="1:106" x14ac:dyDescent="0.2">
      <c r="A72" s="15">
        <v>38137</v>
      </c>
      <c r="D72" s="4">
        <v>1</v>
      </c>
      <c r="I72" s="4">
        <v>1</v>
      </c>
      <c r="Y72" s="4">
        <v>1</v>
      </c>
      <c r="AF72" s="4">
        <v>1</v>
      </c>
      <c r="AY72" s="4">
        <v>1</v>
      </c>
      <c r="BY72" s="4">
        <v>1</v>
      </c>
      <c r="CN72" s="4">
        <v>1</v>
      </c>
      <c r="CQ72" s="6"/>
      <c r="CR72" s="6"/>
      <c r="CS72" s="6"/>
      <c r="CZ72" s="4"/>
      <c r="DB72" s="7"/>
    </row>
    <row r="73" spans="1:106" x14ac:dyDescent="0.2">
      <c r="A73" s="15">
        <v>38144</v>
      </c>
      <c r="D73" s="4">
        <v>1</v>
      </c>
      <c r="E73" s="4">
        <v>1</v>
      </c>
      <c r="L73" s="4">
        <v>1</v>
      </c>
      <c r="U73" s="4">
        <v>1</v>
      </c>
      <c r="Y73" s="4">
        <v>1</v>
      </c>
      <c r="AW73" s="4">
        <v>1</v>
      </c>
      <c r="BO73" s="4">
        <v>1</v>
      </c>
      <c r="CA73" s="4">
        <v>1</v>
      </c>
      <c r="CN73" s="4">
        <v>1</v>
      </c>
      <c r="CQ73" s="6"/>
      <c r="CR73" s="6"/>
      <c r="CS73" s="6"/>
      <c r="CZ73" s="4"/>
      <c r="DB73" s="7"/>
    </row>
    <row r="74" spans="1:106" x14ac:dyDescent="0.2">
      <c r="A74" s="15">
        <v>38151</v>
      </c>
      <c r="D74" s="4">
        <v>1</v>
      </c>
      <c r="E74" s="4">
        <v>1</v>
      </c>
      <c r="Q74" s="4">
        <v>1</v>
      </c>
      <c r="S74" s="4">
        <v>1</v>
      </c>
      <c r="U74" s="4">
        <v>1</v>
      </c>
      <c r="Y74" s="4">
        <v>1</v>
      </c>
      <c r="AF74" s="4">
        <v>1</v>
      </c>
      <c r="AY74" s="4">
        <v>1</v>
      </c>
      <c r="CA74" s="4">
        <v>1</v>
      </c>
      <c r="CN74" s="4">
        <v>1</v>
      </c>
      <c r="CQ74" s="6"/>
      <c r="CR74" s="6"/>
      <c r="CS74" s="6"/>
      <c r="CZ74" s="4"/>
      <c r="DB74" s="7"/>
    </row>
    <row r="75" spans="1:106" x14ac:dyDescent="0.2">
      <c r="A75" s="15">
        <v>38158</v>
      </c>
      <c r="D75" s="4">
        <v>1</v>
      </c>
      <c r="E75" s="4">
        <v>1</v>
      </c>
      <c r="S75" s="4">
        <v>1</v>
      </c>
      <c r="AW75" s="4">
        <v>1</v>
      </c>
      <c r="AY75" s="4">
        <v>1</v>
      </c>
      <c r="CA75" s="4">
        <v>1</v>
      </c>
      <c r="CM75" s="4">
        <v>1</v>
      </c>
      <c r="CQ75" s="6"/>
      <c r="CR75" s="6"/>
      <c r="CS75" s="6"/>
      <c r="CZ75" s="4"/>
      <c r="DB75" s="7"/>
    </row>
    <row r="76" spans="1:106" x14ac:dyDescent="0.2">
      <c r="A76" s="15">
        <v>38165</v>
      </c>
      <c r="D76" s="4">
        <v>1</v>
      </c>
      <c r="E76" s="4">
        <v>1</v>
      </c>
      <c r="U76" s="4">
        <v>1</v>
      </c>
      <c r="Y76" s="4">
        <v>1</v>
      </c>
      <c r="AF76" s="4">
        <v>1</v>
      </c>
      <c r="BO76" s="4">
        <v>1</v>
      </c>
      <c r="CA76" s="4">
        <v>1</v>
      </c>
      <c r="CM76" s="4">
        <v>1</v>
      </c>
      <c r="CQ76" s="6"/>
      <c r="CR76" s="6"/>
      <c r="CS76" s="6"/>
      <c r="CZ76" s="4"/>
      <c r="DB76" s="7"/>
    </row>
    <row r="77" spans="1:106" x14ac:dyDescent="0.2">
      <c r="A77" s="15">
        <v>38172</v>
      </c>
      <c r="D77" s="4">
        <v>1</v>
      </c>
      <c r="Y77" s="4">
        <v>1</v>
      </c>
      <c r="AL77" s="4">
        <v>1</v>
      </c>
      <c r="AW77" s="4">
        <v>1</v>
      </c>
      <c r="BY77" s="4">
        <v>1</v>
      </c>
      <c r="CN77" s="4">
        <v>1</v>
      </c>
      <c r="CQ77" s="6"/>
      <c r="CR77" s="6"/>
      <c r="CS77" s="6"/>
      <c r="CZ77" s="4"/>
      <c r="DB77" s="7"/>
    </row>
    <row r="78" spans="1:106" x14ac:dyDescent="0.2">
      <c r="A78" s="15">
        <v>38179</v>
      </c>
      <c r="D78" s="4">
        <v>1</v>
      </c>
      <c r="E78" s="4">
        <v>1</v>
      </c>
      <c r="S78" s="4">
        <v>1</v>
      </c>
      <c r="U78" s="4">
        <v>1</v>
      </c>
      <c r="Y78" s="4">
        <v>1</v>
      </c>
      <c r="AF78" s="4">
        <v>1</v>
      </c>
      <c r="AL78" s="4">
        <v>1</v>
      </c>
      <c r="BY78" s="4">
        <v>1</v>
      </c>
      <c r="CN78" s="4">
        <v>1</v>
      </c>
      <c r="CQ78" s="6"/>
      <c r="CR78" s="6"/>
      <c r="CS78" s="6"/>
      <c r="CZ78" s="4"/>
      <c r="DB78" s="7"/>
    </row>
    <row r="79" spans="1:106" x14ac:dyDescent="0.2">
      <c r="A79" s="15">
        <v>38186</v>
      </c>
      <c r="D79" s="4">
        <v>1</v>
      </c>
      <c r="E79" s="4">
        <v>1</v>
      </c>
      <c r="I79" s="4">
        <v>1</v>
      </c>
      <c r="AF79" s="4">
        <v>1</v>
      </c>
      <c r="AY79" s="4">
        <v>1</v>
      </c>
      <c r="BY79" s="4">
        <v>1</v>
      </c>
      <c r="CQ79" s="6"/>
      <c r="CR79" s="6"/>
      <c r="CS79" s="6"/>
      <c r="CZ79" s="4"/>
      <c r="DB79" s="7"/>
    </row>
    <row r="80" spans="1:106" x14ac:dyDescent="0.2">
      <c r="A80" s="15">
        <v>38193</v>
      </c>
      <c r="U80" s="4">
        <v>0</v>
      </c>
      <c r="Y80" s="4">
        <v>0</v>
      </c>
      <c r="CQ80" s="6"/>
      <c r="CR80" s="6"/>
      <c r="CS80" s="6"/>
      <c r="CZ80" s="4"/>
      <c r="DB80" s="7"/>
    </row>
    <row r="81" spans="1:110" x14ac:dyDescent="0.2">
      <c r="A81" s="15">
        <v>38200</v>
      </c>
      <c r="D81" s="4">
        <v>1</v>
      </c>
      <c r="E81" s="4">
        <v>1</v>
      </c>
      <c r="Y81" s="4">
        <v>1</v>
      </c>
      <c r="AN81" s="4">
        <v>1</v>
      </c>
      <c r="AY81" s="4">
        <v>1</v>
      </c>
      <c r="BY81" s="4">
        <v>1</v>
      </c>
      <c r="CN81" s="4">
        <v>1</v>
      </c>
      <c r="CQ81" s="6"/>
      <c r="CR81" s="6"/>
      <c r="CS81" s="6"/>
      <c r="CZ81" s="4"/>
      <c r="DB81" s="7"/>
    </row>
    <row r="82" spans="1:110" x14ac:dyDescent="0.2">
      <c r="A82" s="15">
        <v>38207</v>
      </c>
      <c r="D82" s="4">
        <v>1</v>
      </c>
      <c r="E82" s="4">
        <v>1</v>
      </c>
      <c r="Y82" s="4">
        <v>1</v>
      </c>
      <c r="AF82" s="4">
        <v>1</v>
      </c>
      <c r="BO82" s="4">
        <v>1</v>
      </c>
      <c r="BZ82" s="4">
        <v>1</v>
      </c>
      <c r="CN82" s="4">
        <v>1</v>
      </c>
      <c r="CQ82" s="6"/>
      <c r="CR82" s="6"/>
      <c r="CS82" s="6"/>
      <c r="CZ82" s="4"/>
      <c r="DB82" s="7"/>
    </row>
    <row r="83" spans="1:110" x14ac:dyDescent="0.2">
      <c r="A83" s="15">
        <v>38214</v>
      </c>
      <c r="D83" s="4">
        <v>1</v>
      </c>
      <c r="E83" s="4">
        <v>1</v>
      </c>
      <c r="I83" s="4">
        <v>1</v>
      </c>
      <c r="U83" s="4">
        <v>1</v>
      </c>
      <c r="Y83" s="4">
        <v>1</v>
      </c>
      <c r="AF83" s="4">
        <v>1</v>
      </c>
      <c r="AW83" s="4">
        <v>1</v>
      </c>
      <c r="BZ83" s="4">
        <v>1</v>
      </c>
      <c r="CM83" s="4">
        <v>1</v>
      </c>
      <c r="CQ83" s="6"/>
      <c r="CR83" s="6"/>
      <c r="CS83" s="6"/>
      <c r="CZ83" s="4"/>
      <c r="DB83" s="7"/>
    </row>
    <row r="84" spans="1:110" x14ac:dyDescent="0.2">
      <c r="A84" s="15">
        <v>38221</v>
      </c>
      <c r="D84" s="4">
        <v>1</v>
      </c>
      <c r="E84" s="4">
        <v>1</v>
      </c>
      <c r="Y84" s="4">
        <v>1</v>
      </c>
      <c r="AF84" s="4">
        <v>1</v>
      </c>
      <c r="AN84" s="4">
        <v>1</v>
      </c>
      <c r="BY84" s="4">
        <v>1</v>
      </c>
      <c r="CM84" s="4">
        <v>1</v>
      </c>
      <c r="CQ84" s="6"/>
      <c r="CR84" s="6"/>
      <c r="CS84" s="6"/>
      <c r="CZ84" s="4"/>
      <c r="DB84" s="7"/>
    </row>
    <row r="85" spans="1:110" x14ac:dyDescent="0.2">
      <c r="A85" s="15">
        <v>38228</v>
      </c>
      <c r="D85" s="4">
        <v>1</v>
      </c>
      <c r="E85" s="4">
        <v>1</v>
      </c>
      <c r="U85" s="4">
        <v>1</v>
      </c>
      <c r="Y85" s="4">
        <v>1</v>
      </c>
      <c r="AW85" s="4">
        <v>1</v>
      </c>
      <c r="AY85" s="4">
        <v>1</v>
      </c>
      <c r="BZ85" s="4">
        <v>1</v>
      </c>
      <c r="CN85" s="4">
        <v>1</v>
      </c>
      <c r="CQ85" s="6"/>
      <c r="CR85" s="6"/>
      <c r="CS85" s="6"/>
      <c r="CZ85" s="4"/>
      <c r="DB85" s="7"/>
    </row>
    <row r="86" spans="1:110" x14ac:dyDescent="0.2">
      <c r="A86" s="15">
        <v>38235</v>
      </c>
      <c r="D86" s="4">
        <v>1</v>
      </c>
      <c r="E86" s="4">
        <v>1</v>
      </c>
      <c r="I86" s="4">
        <v>1</v>
      </c>
      <c r="S86" s="4">
        <v>1</v>
      </c>
      <c r="Y86" s="4">
        <v>1</v>
      </c>
      <c r="AF86" s="4">
        <v>1</v>
      </c>
      <c r="AW86" s="4">
        <v>1</v>
      </c>
      <c r="BY86" s="4">
        <v>1</v>
      </c>
      <c r="CN86" s="4">
        <v>1</v>
      </c>
      <c r="CQ86" s="6"/>
      <c r="CR86" s="6"/>
      <c r="CS86" s="6"/>
      <c r="CZ86" s="4"/>
      <c r="DB86" s="7"/>
    </row>
    <row r="87" spans="1:110" x14ac:dyDescent="0.2">
      <c r="A87" s="15">
        <v>38242</v>
      </c>
      <c r="D87" s="4">
        <v>1</v>
      </c>
      <c r="E87" s="4">
        <v>1</v>
      </c>
      <c r="U87" s="4">
        <v>1</v>
      </c>
      <c r="Y87" s="4">
        <v>1</v>
      </c>
      <c r="AF87" s="4">
        <v>1</v>
      </c>
      <c r="AN87" s="4">
        <v>1</v>
      </c>
      <c r="BZ87" s="4">
        <v>1</v>
      </c>
      <c r="CM87" s="4">
        <v>1</v>
      </c>
      <c r="CQ87" s="6"/>
      <c r="CR87" s="6"/>
      <c r="CS87" s="6"/>
      <c r="CZ87" s="4"/>
      <c r="DB87" s="7"/>
    </row>
    <row r="88" spans="1:110" x14ac:dyDescent="0.2">
      <c r="A88" s="15">
        <v>38249</v>
      </c>
      <c r="D88" s="4">
        <v>1</v>
      </c>
      <c r="E88" s="4">
        <v>1</v>
      </c>
      <c r="I88" s="4">
        <v>1</v>
      </c>
      <c r="U88" s="4">
        <v>1</v>
      </c>
      <c r="Y88" s="4">
        <v>1</v>
      </c>
      <c r="AW88" s="4">
        <v>1</v>
      </c>
      <c r="AY88" s="4">
        <v>1</v>
      </c>
      <c r="BY88" s="4">
        <v>1</v>
      </c>
      <c r="CN88" s="4">
        <v>1</v>
      </c>
      <c r="CQ88" s="6"/>
      <c r="CR88" s="6"/>
      <c r="CS88" s="6"/>
      <c r="CZ88" s="4"/>
      <c r="DB88" s="7"/>
    </row>
    <row r="89" spans="1:110" x14ac:dyDescent="0.2">
      <c r="A89" s="15">
        <v>38256</v>
      </c>
      <c r="U89" s="4">
        <v>1</v>
      </c>
      <c r="CQ89" s="6"/>
      <c r="CR89" s="6"/>
      <c r="CS89" s="6"/>
      <c r="CZ89" s="4"/>
      <c r="DB89" s="7"/>
    </row>
    <row r="90" spans="1:110" s="20" customFormat="1" x14ac:dyDescent="0.2">
      <c r="A90" s="19">
        <v>38263</v>
      </c>
      <c r="D90" s="11"/>
      <c r="E90" s="11"/>
      <c r="F90" s="11"/>
      <c r="G90" s="11"/>
      <c r="H90" s="11"/>
      <c r="I90" s="11"/>
      <c r="J90" s="11"/>
      <c r="L90" s="11">
        <v>0</v>
      </c>
      <c r="Q90" s="11"/>
      <c r="S90" s="11"/>
      <c r="T90" s="11"/>
      <c r="U90" s="11">
        <v>0</v>
      </c>
      <c r="V90" s="11"/>
      <c r="Y90" s="11"/>
      <c r="Z90" s="11"/>
      <c r="AA90" s="12"/>
      <c r="AC90" s="11"/>
      <c r="AF90" s="11"/>
      <c r="AG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7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2"/>
      <c r="CJ90" s="11"/>
      <c r="CK90" s="11"/>
      <c r="CL90" s="11"/>
      <c r="CM90" s="11"/>
      <c r="CN90" s="11"/>
      <c r="CO90" s="11"/>
      <c r="CP90" s="11"/>
      <c r="CT90" s="11"/>
      <c r="CU90" s="11"/>
      <c r="CV90" s="11"/>
      <c r="CW90" s="11"/>
      <c r="CX90" s="11"/>
      <c r="CY90" s="11"/>
      <c r="CZ90" s="11"/>
      <c r="DA90" s="11"/>
      <c r="DB90" s="7"/>
      <c r="DF90" s="12"/>
    </row>
    <row r="91" spans="1:110" s="20" customFormat="1" x14ac:dyDescent="0.2">
      <c r="A91" s="19">
        <v>38270</v>
      </c>
      <c r="D91" s="11">
        <v>1</v>
      </c>
      <c r="E91" s="11">
        <v>1</v>
      </c>
      <c r="F91" s="11"/>
      <c r="G91" s="11"/>
      <c r="H91" s="11"/>
      <c r="I91" s="11">
        <v>1</v>
      </c>
      <c r="J91" s="11"/>
      <c r="L91" s="11"/>
      <c r="Q91" s="11"/>
      <c r="S91" s="11">
        <v>1</v>
      </c>
      <c r="T91" s="11"/>
      <c r="U91" s="11">
        <v>1</v>
      </c>
      <c r="V91" s="11"/>
      <c r="Y91" s="11">
        <v>1</v>
      </c>
      <c r="Z91" s="11"/>
      <c r="AA91" s="12"/>
      <c r="AC91" s="11">
        <v>1</v>
      </c>
      <c r="AF91" s="11">
        <v>1</v>
      </c>
      <c r="AG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>
        <v>1</v>
      </c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7"/>
      <c r="BS91" s="11"/>
      <c r="BT91" s="11"/>
      <c r="BU91" s="11"/>
      <c r="BV91" s="11"/>
      <c r="BW91" s="11"/>
      <c r="BX91" s="11"/>
      <c r="BY91" s="11"/>
      <c r="BZ91" s="11">
        <v>1</v>
      </c>
      <c r="CA91" s="11"/>
      <c r="CB91" s="11"/>
      <c r="CC91" s="11"/>
      <c r="CD91" s="11"/>
      <c r="CE91" s="11"/>
      <c r="CF91" s="11"/>
      <c r="CG91" s="11"/>
      <c r="CH91" s="11"/>
      <c r="CI91" s="12"/>
      <c r="CJ91" s="11"/>
      <c r="CK91" s="11"/>
      <c r="CL91" s="11"/>
      <c r="CM91" s="11"/>
      <c r="CN91" s="11"/>
      <c r="CO91" s="11"/>
      <c r="CP91" s="11"/>
      <c r="CT91" s="11"/>
      <c r="CU91" s="11"/>
      <c r="CV91" s="11"/>
      <c r="CW91" s="11"/>
      <c r="CX91" s="11"/>
      <c r="CY91" s="11"/>
      <c r="CZ91" s="11"/>
      <c r="DA91" s="11"/>
      <c r="DB91" s="7"/>
      <c r="DF91" s="12"/>
    </row>
    <row r="92" spans="1:110" s="20" customFormat="1" x14ac:dyDescent="0.2">
      <c r="A92" s="19">
        <v>38277</v>
      </c>
      <c r="D92" s="11">
        <v>1</v>
      </c>
      <c r="E92" s="11">
        <v>1</v>
      </c>
      <c r="F92" s="11"/>
      <c r="G92" s="11"/>
      <c r="H92" s="11"/>
      <c r="I92" s="11"/>
      <c r="J92" s="11"/>
      <c r="L92" s="11"/>
      <c r="Q92" s="11"/>
      <c r="S92" s="11"/>
      <c r="T92" s="11"/>
      <c r="U92" s="11">
        <v>1</v>
      </c>
      <c r="V92" s="11"/>
      <c r="Y92" s="11">
        <v>1</v>
      </c>
      <c r="Z92" s="11"/>
      <c r="AA92" s="12"/>
      <c r="AC92" s="11">
        <v>1</v>
      </c>
      <c r="AF92" s="11">
        <v>1</v>
      </c>
      <c r="AG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>
        <v>1</v>
      </c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7"/>
      <c r="BS92" s="11"/>
      <c r="BT92" s="11"/>
      <c r="BU92" s="11"/>
      <c r="BV92" s="11"/>
      <c r="BW92" s="11"/>
      <c r="BX92" s="11"/>
      <c r="BY92" s="11">
        <v>1</v>
      </c>
      <c r="BZ92" s="11"/>
      <c r="CA92" s="11"/>
      <c r="CB92" s="11"/>
      <c r="CC92" s="11"/>
      <c r="CD92" s="11"/>
      <c r="CE92" s="11"/>
      <c r="CF92" s="11"/>
      <c r="CG92" s="11"/>
      <c r="CH92" s="11"/>
      <c r="CI92" s="12"/>
      <c r="CJ92" s="11"/>
      <c r="CK92" s="11"/>
      <c r="CL92" s="11"/>
      <c r="CM92" s="11"/>
      <c r="CN92" s="11"/>
      <c r="CO92" s="11"/>
      <c r="CP92" s="11"/>
      <c r="CT92" s="11"/>
      <c r="CU92" s="11"/>
      <c r="CV92" s="11"/>
      <c r="CW92" s="11"/>
      <c r="CX92" s="11"/>
      <c r="CY92" s="11"/>
      <c r="CZ92" s="11"/>
      <c r="DA92" s="11"/>
      <c r="DB92" s="7"/>
      <c r="DF92" s="12"/>
    </row>
    <row r="93" spans="1:110" s="20" customFormat="1" x14ac:dyDescent="0.2">
      <c r="A93" s="19">
        <v>38284</v>
      </c>
      <c r="D93" s="11">
        <v>1</v>
      </c>
      <c r="E93" s="11">
        <v>1</v>
      </c>
      <c r="F93" s="11"/>
      <c r="G93" s="11"/>
      <c r="H93" s="11"/>
      <c r="I93" s="11">
        <v>1</v>
      </c>
      <c r="J93" s="11"/>
      <c r="L93" s="11"/>
      <c r="Q93" s="11"/>
      <c r="S93" s="11">
        <v>1</v>
      </c>
      <c r="T93" s="11"/>
      <c r="U93" s="11">
        <v>1</v>
      </c>
      <c r="V93" s="11"/>
      <c r="Y93" s="11">
        <v>1</v>
      </c>
      <c r="Z93" s="11"/>
      <c r="AA93" s="12"/>
      <c r="AC93" s="11">
        <v>1</v>
      </c>
      <c r="AF93" s="11"/>
      <c r="AG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>
        <v>1</v>
      </c>
      <c r="AX93" s="11"/>
      <c r="AY93" s="11">
        <v>1</v>
      </c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7"/>
      <c r="BS93" s="11"/>
      <c r="BT93" s="11"/>
      <c r="BU93" s="11"/>
      <c r="BV93" s="11"/>
      <c r="BW93" s="11"/>
      <c r="BX93" s="11"/>
      <c r="BY93" s="11"/>
      <c r="BZ93" s="11">
        <v>1</v>
      </c>
      <c r="CA93" s="11"/>
      <c r="CB93" s="11"/>
      <c r="CC93" s="11"/>
      <c r="CD93" s="11"/>
      <c r="CE93" s="11"/>
      <c r="CF93" s="11"/>
      <c r="CG93" s="11"/>
      <c r="CH93" s="11"/>
      <c r="CI93" s="12"/>
      <c r="CJ93" s="11"/>
      <c r="CK93" s="11"/>
      <c r="CL93" s="11"/>
      <c r="CM93" s="11"/>
      <c r="CN93" s="11"/>
      <c r="CO93" s="11"/>
      <c r="CP93" s="11"/>
      <c r="CT93" s="11"/>
      <c r="CU93" s="11"/>
      <c r="CV93" s="11"/>
      <c r="CW93" s="11"/>
      <c r="CX93" s="11"/>
      <c r="CY93" s="11"/>
      <c r="CZ93" s="11"/>
      <c r="DA93" s="11"/>
      <c r="DB93" s="7"/>
      <c r="DF93" s="12"/>
    </row>
    <row r="94" spans="1:110" s="20" customFormat="1" x14ac:dyDescent="0.2">
      <c r="A94" s="19">
        <v>38291</v>
      </c>
      <c r="D94" s="11">
        <v>1</v>
      </c>
      <c r="E94" s="11">
        <v>1</v>
      </c>
      <c r="F94" s="11"/>
      <c r="G94" s="11"/>
      <c r="H94" s="11"/>
      <c r="I94" s="11">
        <v>1</v>
      </c>
      <c r="J94" s="11"/>
      <c r="L94" s="11">
        <v>1</v>
      </c>
      <c r="Q94" s="11"/>
      <c r="S94" s="11"/>
      <c r="T94" s="11"/>
      <c r="U94" s="11">
        <v>1</v>
      </c>
      <c r="V94" s="11"/>
      <c r="Y94" s="11">
        <v>1</v>
      </c>
      <c r="Z94" s="11"/>
      <c r="AA94" s="12"/>
      <c r="AC94" s="11"/>
      <c r="AF94" s="11">
        <v>1</v>
      </c>
      <c r="AG94" s="11"/>
      <c r="AL94" s="11"/>
      <c r="AM94" s="11"/>
      <c r="AN94" s="11">
        <v>1</v>
      </c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7"/>
      <c r="BS94" s="11"/>
      <c r="BT94" s="11"/>
      <c r="BU94" s="11"/>
      <c r="BV94" s="11"/>
      <c r="BW94" s="11"/>
      <c r="BX94" s="11"/>
      <c r="BY94" s="11">
        <v>1</v>
      </c>
      <c r="BZ94" s="11"/>
      <c r="CA94" s="11"/>
      <c r="CB94" s="11"/>
      <c r="CC94" s="11"/>
      <c r="CD94" s="11"/>
      <c r="CE94" s="11"/>
      <c r="CF94" s="11"/>
      <c r="CG94" s="11"/>
      <c r="CH94" s="11"/>
      <c r="CI94" s="12"/>
      <c r="CJ94" s="11"/>
      <c r="CK94" s="11"/>
      <c r="CL94" s="11"/>
      <c r="CM94" s="11">
        <v>1</v>
      </c>
      <c r="CN94" s="11"/>
      <c r="CO94" s="11"/>
      <c r="CP94" s="11"/>
      <c r="CT94" s="11"/>
      <c r="CU94" s="11"/>
      <c r="CV94" s="11"/>
      <c r="CW94" s="11"/>
      <c r="CX94" s="11"/>
      <c r="CY94" s="11"/>
      <c r="CZ94" s="11"/>
      <c r="DA94" s="11"/>
      <c r="DB94" s="7"/>
      <c r="DF94" s="12"/>
    </row>
    <row r="95" spans="1:110" s="20" customFormat="1" x14ac:dyDescent="0.2">
      <c r="A95" s="19">
        <v>38298</v>
      </c>
      <c r="D95" s="11">
        <v>1</v>
      </c>
      <c r="E95" s="11">
        <v>1</v>
      </c>
      <c r="F95" s="11"/>
      <c r="G95" s="11"/>
      <c r="H95" s="11"/>
      <c r="I95" s="11"/>
      <c r="J95" s="11"/>
      <c r="L95" s="11"/>
      <c r="Q95" s="11"/>
      <c r="S95" s="11"/>
      <c r="T95" s="11"/>
      <c r="U95" s="11">
        <v>1</v>
      </c>
      <c r="V95" s="11"/>
      <c r="Y95" s="11">
        <v>1</v>
      </c>
      <c r="Z95" s="11"/>
      <c r="AA95" s="12"/>
      <c r="AC95" s="11">
        <v>1</v>
      </c>
      <c r="AF95" s="11"/>
      <c r="AG95" s="11"/>
      <c r="AL95" s="11"/>
      <c r="AM95" s="11"/>
      <c r="AN95" s="11">
        <v>1</v>
      </c>
      <c r="AO95" s="11"/>
      <c r="AP95" s="11"/>
      <c r="AQ95" s="11"/>
      <c r="AR95" s="11"/>
      <c r="AS95" s="11"/>
      <c r="AT95" s="11"/>
      <c r="AU95" s="11"/>
      <c r="AV95" s="11"/>
      <c r="AW95" s="11">
        <v>1</v>
      </c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7"/>
      <c r="BS95" s="11"/>
      <c r="BT95" s="11"/>
      <c r="BU95" s="11"/>
      <c r="BV95" s="11"/>
      <c r="BW95" s="11"/>
      <c r="BX95" s="11"/>
      <c r="BY95" s="11"/>
      <c r="BZ95" s="11">
        <v>1</v>
      </c>
      <c r="CA95" s="11"/>
      <c r="CB95" s="11"/>
      <c r="CC95" s="11"/>
      <c r="CD95" s="11"/>
      <c r="CE95" s="11"/>
      <c r="CF95" s="11"/>
      <c r="CG95" s="11"/>
      <c r="CH95" s="11"/>
      <c r="CI95" s="12"/>
      <c r="CJ95" s="11"/>
      <c r="CK95" s="11"/>
      <c r="CL95" s="11"/>
      <c r="CM95" s="11"/>
      <c r="CN95" s="11"/>
      <c r="CO95" s="11"/>
      <c r="CP95" s="11"/>
      <c r="CT95" s="11"/>
      <c r="CU95" s="11"/>
      <c r="CV95" s="11"/>
      <c r="CW95" s="11"/>
      <c r="CX95" s="11"/>
      <c r="CY95" s="11"/>
      <c r="CZ95" s="11"/>
      <c r="DA95" s="11"/>
      <c r="DB95" s="7"/>
      <c r="DF95" s="12"/>
    </row>
    <row r="96" spans="1:110" s="20" customFormat="1" x14ac:dyDescent="0.2">
      <c r="A96" s="19">
        <v>38305</v>
      </c>
      <c r="D96" s="11">
        <v>1</v>
      </c>
      <c r="E96" s="11">
        <v>1</v>
      </c>
      <c r="F96" s="11"/>
      <c r="G96" s="11"/>
      <c r="H96" s="11"/>
      <c r="I96" s="11">
        <v>1</v>
      </c>
      <c r="J96" s="11"/>
      <c r="L96" s="11"/>
      <c r="Q96" s="11">
        <v>1</v>
      </c>
      <c r="S96" s="11"/>
      <c r="T96" s="11"/>
      <c r="U96" s="11">
        <v>1</v>
      </c>
      <c r="V96" s="11"/>
      <c r="Y96" s="11">
        <v>1</v>
      </c>
      <c r="Z96" s="11"/>
      <c r="AA96" s="12"/>
      <c r="AC96" s="11"/>
      <c r="AF96" s="11">
        <v>1</v>
      </c>
      <c r="AG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>
        <v>1</v>
      </c>
      <c r="BP96" s="11"/>
      <c r="BQ96" s="11"/>
      <c r="BR96" s="7"/>
      <c r="BS96" s="11"/>
      <c r="BT96" s="11"/>
      <c r="BU96" s="11"/>
      <c r="BV96" s="11"/>
      <c r="BW96" s="11"/>
      <c r="BX96" s="11"/>
      <c r="BY96" s="11">
        <v>1</v>
      </c>
      <c r="BZ96" s="11"/>
      <c r="CA96" s="11"/>
      <c r="CB96" s="11"/>
      <c r="CC96" s="11"/>
      <c r="CD96" s="11"/>
      <c r="CE96" s="11"/>
      <c r="CF96" s="11"/>
      <c r="CG96" s="11"/>
      <c r="CH96" s="11"/>
      <c r="CI96" s="12"/>
      <c r="CJ96" s="11"/>
      <c r="CK96" s="11"/>
      <c r="CL96" s="11"/>
      <c r="CM96" s="11">
        <v>1</v>
      </c>
      <c r="CN96" s="11"/>
      <c r="CO96" s="11"/>
      <c r="CP96" s="11"/>
      <c r="CT96" s="11"/>
      <c r="CU96" s="11"/>
      <c r="CV96" s="11"/>
      <c r="CW96" s="11"/>
      <c r="CX96" s="11"/>
      <c r="CY96" s="11"/>
      <c r="CZ96" s="11"/>
      <c r="DA96" s="11"/>
      <c r="DB96" s="7"/>
      <c r="DF96" s="12"/>
    </row>
    <row r="97" spans="1:110" s="20" customFormat="1" x14ac:dyDescent="0.2">
      <c r="A97" s="19">
        <v>38312</v>
      </c>
      <c r="D97" s="11">
        <v>1</v>
      </c>
      <c r="E97" s="11">
        <v>1</v>
      </c>
      <c r="F97" s="11"/>
      <c r="G97" s="11"/>
      <c r="H97" s="11"/>
      <c r="I97" s="11">
        <v>1</v>
      </c>
      <c r="J97" s="11"/>
      <c r="L97" s="11">
        <v>1</v>
      </c>
      <c r="Q97" s="11"/>
      <c r="S97" s="11">
        <v>1</v>
      </c>
      <c r="T97" s="11"/>
      <c r="U97" s="11"/>
      <c r="V97" s="11"/>
      <c r="Y97" s="11">
        <v>1</v>
      </c>
      <c r="Z97" s="11"/>
      <c r="AA97" s="12"/>
      <c r="AC97" s="11">
        <v>1</v>
      </c>
      <c r="AF97" s="11">
        <v>1</v>
      </c>
      <c r="AG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>
        <v>1</v>
      </c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7"/>
      <c r="BS97" s="11"/>
      <c r="BT97" s="11"/>
      <c r="BU97" s="11"/>
      <c r="BV97" s="11"/>
      <c r="BW97" s="11"/>
      <c r="BX97" s="11"/>
      <c r="BY97" s="11"/>
      <c r="BZ97" s="11">
        <v>1</v>
      </c>
      <c r="CA97" s="11"/>
      <c r="CB97" s="11"/>
      <c r="CC97" s="11"/>
      <c r="CD97" s="11"/>
      <c r="CE97" s="11"/>
      <c r="CF97" s="11"/>
      <c r="CG97" s="11"/>
      <c r="CH97" s="11"/>
      <c r="CI97" s="12"/>
      <c r="CJ97" s="11"/>
      <c r="CK97" s="11"/>
      <c r="CL97" s="11"/>
      <c r="CM97" s="11"/>
      <c r="CN97" s="11"/>
      <c r="CO97" s="11"/>
      <c r="CP97" s="11"/>
      <c r="CT97" s="11"/>
      <c r="CU97" s="11"/>
      <c r="CV97" s="11"/>
      <c r="CW97" s="11"/>
      <c r="CX97" s="11"/>
      <c r="CY97" s="11"/>
      <c r="CZ97" s="11"/>
      <c r="DA97" s="11"/>
      <c r="DB97" s="7"/>
      <c r="DF97" s="12"/>
    </row>
    <row r="98" spans="1:110" s="20" customFormat="1" x14ac:dyDescent="0.2">
      <c r="A98" s="19">
        <v>38319</v>
      </c>
      <c r="D98" s="11">
        <v>1</v>
      </c>
      <c r="E98" s="11">
        <v>1</v>
      </c>
      <c r="F98" s="11"/>
      <c r="G98" s="11"/>
      <c r="H98" s="11"/>
      <c r="I98" s="11"/>
      <c r="J98" s="11"/>
      <c r="L98" s="11">
        <v>1</v>
      </c>
      <c r="Q98" s="11">
        <v>1</v>
      </c>
      <c r="S98" s="11"/>
      <c r="T98" s="11"/>
      <c r="U98" s="11">
        <v>1</v>
      </c>
      <c r="V98" s="11"/>
      <c r="Y98" s="11">
        <v>1</v>
      </c>
      <c r="Z98" s="11"/>
      <c r="AA98" s="12"/>
      <c r="AC98" s="11"/>
      <c r="AF98" s="11">
        <v>1</v>
      </c>
      <c r="AG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>
        <v>1</v>
      </c>
      <c r="BP98" s="11"/>
      <c r="BQ98" s="11"/>
      <c r="BR98" s="7"/>
      <c r="BS98" s="11"/>
      <c r="BT98" s="11"/>
      <c r="BU98" s="11"/>
      <c r="BV98" s="11"/>
      <c r="BW98" s="11"/>
      <c r="BX98" s="11"/>
      <c r="BY98" s="11">
        <v>1</v>
      </c>
      <c r="BZ98" s="11"/>
      <c r="CA98" s="11"/>
      <c r="CB98" s="11"/>
      <c r="CC98" s="11"/>
      <c r="CD98" s="11"/>
      <c r="CE98" s="11"/>
      <c r="CF98" s="11"/>
      <c r="CG98" s="11"/>
      <c r="CH98" s="11"/>
      <c r="CI98" s="12"/>
      <c r="CJ98" s="11"/>
      <c r="CK98" s="11"/>
      <c r="CL98" s="11"/>
      <c r="CM98" s="11">
        <v>1</v>
      </c>
      <c r="CN98" s="11"/>
      <c r="CO98" s="11"/>
      <c r="CP98" s="11"/>
      <c r="CT98" s="11"/>
      <c r="CU98" s="11"/>
      <c r="CV98" s="11"/>
      <c r="CW98" s="11"/>
      <c r="CX98" s="11"/>
      <c r="CY98" s="11"/>
      <c r="CZ98" s="11"/>
      <c r="DA98" s="11"/>
      <c r="DB98" s="7"/>
      <c r="DF98" s="12"/>
    </row>
    <row r="99" spans="1:110" s="20" customFormat="1" x14ac:dyDescent="0.2">
      <c r="A99" s="19">
        <v>38326</v>
      </c>
      <c r="D99" s="11">
        <v>1</v>
      </c>
      <c r="E99" s="11">
        <v>1</v>
      </c>
      <c r="F99" s="11"/>
      <c r="G99" s="11"/>
      <c r="H99" s="11"/>
      <c r="I99" s="11">
        <v>1</v>
      </c>
      <c r="J99" s="11"/>
      <c r="L99" s="11"/>
      <c r="Q99" s="11"/>
      <c r="S99" s="11"/>
      <c r="T99" s="11"/>
      <c r="U99" s="11"/>
      <c r="V99" s="11"/>
      <c r="Y99" s="11">
        <v>1</v>
      </c>
      <c r="Z99" s="11"/>
      <c r="AA99" s="12"/>
      <c r="AC99" s="11">
        <v>1</v>
      </c>
      <c r="AF99" s="11"/>
      <c r="AG99" s="11"/>
      <c r="AL99" s="11"/>
      <c r="AM99" s="11"/>
      <c r="AN99" s="11">
        <v>1</v>
      </c>
      <c r="AO99" s="11"/>
      <c r="AP99" s="11"/>
      <c r="AQ99" s="11"/>
      <c r="AR99" s="11"/>
      <c r="AS99" s="11"/>
      <c r="AT99" s="11"/>
      <c r="AU99" s="11"/>
      <c r="AV99" s="11"/>
      <c r="AW99" s="11">
        <v>1</v>
      </c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7"/>
      <c r="BS99" s="11"/>
      <c r="BT99" s="11"/>
      <c r="BU99" s="11"/>
      <c r="BV99" s="11"/>
      <c r="BW99" s="11"/>
      <c r="BX99" s="11"/>
      <c r="BY99" s="11"/>
      <c r="BZ99" s="11">
        <v>1</v>
      </c>
      <c r="CA99" s="11"/>
      <c r="CB99" s="11"/>
      <c r="CC99" s="11"/>
      <c r="CD99" s="11"/>
      <c r="CE99" s="11"/>
      <c r="CF99" s="11"/>
      <c r="CG99" s="11"/>
      <c r="CH99" s="11"/>
      <c r="CI99" s="12"/>
      <c r="CJ99" s="11"/>
      <c r="CK99" s="11"/>
      <c r="CL99" s="11"/>
      <c r="CM99" s="11"/>
      <c r="CN99" s="11"/>
      <c r="CO99" s="11"/>
      <c r="CP99" s="11"/>
      <c r="CT99" s="11"/>
      <c r="CU99" s="11"/>
      <c r="CV99" s="11"/>
      <c r="CW99" s="11"/>
      <c r="CX99" s="11"/>
      <c r="CY99" s="11"/>
      <c r="CZ99" s="11"/>
      <c r="DA99" s="11"/>
      <c r="DB99" s="7"/>
      <c r="DF99" s="12"/>
    </row>
    <row r="100" spans="1:110" s="20" customFormat="1" x14ac:dyDescent="0.2">
      <c r="A100" s="19">
        <v>38333</v>
      </c>
      <c r="D100" s="11">
        <v>1</v>
      </c>
      <c r="E100" s="11">
        <v>1</v>
      </c>
      <c r="F100" s="11"/>
      <c r="G100" s="11"/>
      <c r="H100" s="11"/>
      <c r="I100" s="11">
        <v>1</v>
      </c>
      <c r="J100" s="11"/>
      <c r="L100" s="11"/>
      <c r="Q100" s="11"/>
      <c r="S100" s="11">
        <v>1</v>
      </c>
      <c r="T100" s="11"/>
      <c r="U100" s="11">
        <v>1</v>
      </c>
      <c r="V100" s="11"/>
      <c r="Y100" s="11"/>
      <c r="Z100" s="11"/>
      <c r="AA100" s="12"/>
      <c r="AC100" s="11">
        <v>1</v>
      </c>
      <c r="AF100" s="11">
        <v>1</v>
      </c>
      <c r="AG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>
        <v>1</v>
      </c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7"/>
      <c r="BS100" s="11"/>
      <c r="BT100" s="11"/>
      <c r="BU100" s="11"/>
      <c r="BV100" s="11"/>
      <c r="BW100" s="11"/>
      <c r="BX100" s="11"/>
      <c r="BY100" s="11">
        <v>1</v>
      </c>
      <c r="BZ100" s="11"/>
      <c r="CA100" s="11"/>
      <c r="CB100" s="11"/>
      <c r="CC100" s="11"/>
      <c r="CD100" s="11"/>
      <c r="CE100" s="11"/>
      <c r="CF100" s="11"/>
      <c r="CG100" s="11"/>
      <c r="CH100" s="11"/>
      <c r="CI100" s="12"/>
      <c r="CJ100" s="11"/>
      <c r="CK100" s="11"/>
      <c r="CL100" s="11"/>
      <c r="CM100" s="11"/>
      <c r="CN100" s="11"/>
      <c r="CO100" s="11"/>
      <c r="CP100" s="11"/>
      <c r="CT100" s="11"/>
      <c r="CU100" s="11"/>
      <c r="CV100" s="11"/>
      <c r="CW100" s="11"/>
      <c r="CX100" s="11"/>
      <c r="CY100" s="11"/>
      <c r="CZ100" s="11"/>
      <c r="DA100" s="11"/>
      <c r="DB100" s="7"/>
      <c r="DF100" s="12"/>
    </row>
    <row r="101" spans="1:110" s="20" customFormat="1" x14ac:dyDescent="0.2">
      <c r="A101" s="19">
        <v>38340</v>
      </c>
      <c r="D101" s="11">
        <v>1</v>
      </c>
      <c r="E101" s="11">
        <v>1</v>
      </c>
      <c r="F101" s="11"/>
      <c r="G101" s="11"/>
      <c r="H101" s="11"/>
      <c r="I101" s="11"/>
      <c r="J101" s="11"/>
      <c r="L101" s="11"/>
      <c r="Q101" s="11"/>
      <c r="S101" s="11">
        <v>1</v>
      </c>
      <c r="T101" s="11"/>
      <c r="U101" s="11">
        <v>1</v>
      </c>
      <c r="V101" s="11"/>
      <c r="Y101" s="11"/>
      <c r="Z101" s="11"/>
      <c r="AA101" s="12"/>
      <c r="AC101" s="11">
        <v>1</v>
      </c>
      <c r="AF101" s="11"/>
      <c r="AG101" s="11"/>
      <c r="AL101" s="11"/>
      <c r="AM101" s="11"/>
      <c r="AN101" s="11">
        <v>1</v>
      </c>
      <c r="AO101" s="11"/>
      <c r="AP101" s="11"/>
      <c r="AQ101" s="11"/>
      <c r="AR101" s="11"/>
      <c r="AS101" s="11"/>
      <c r="AT101" s="11"/>
      <c r="AU101" s="11"/>
      <c r="AV101" s="11"/>
      <c r="AW101" s="11">
        <v>1</v>
      </c>
      <c r="AX101" s="11"/>
      <c r="AY101" s="11"/>
      <c r="AZ101" s="11"/>
      <c r="BA101" s="11"/>
      <c r="BB101" s="11"/>
      <c r="BC101" s="11"/>
      <c r="BD101" s="11"/>
      <c r="BE101" s="11">
        <v>1</v>
      </c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7"/>
      <c r="BS101" s="11"/>
      <c r="BT101" s="11"/>
      <c r="BU101" s="11"/>
      <c r="BV101" s="11"/>
      <c r="BW101" s="11"/>
      <c r="BX101" s="11"/>
      <c r="BY101" s="11"/>
      <c r="BZ101" s="11">
        <v>1</v>
      </c>
      <c r="CA101" s="11"/>
      <c r="CB101" s="11"/>
      <c r="CC101" s="11"/>
      <c r="CD101" s="11"/>
      <c r="CE101" s="11"/>
      <c r="CF101" s="11"/>
      <c r="CG101" s="11"/>
      <c r="CH101" s="11"/>
      <c r="CI101" s="12"/>
      <c r="CJ101" s="11"/>
      <c r="CK101" s="11"/>
      <c r="CL101" s="11"/>
      <c r="CM101" s="11"/>
      <c r="CN101" s="11"/>
      <c r="CO101" s="11"/>
      <c r="CP101" s="11"/>
      <c r="CT101" s="11"/>
      <c r="CU101" s="11"/>
      <c r="CV101" s="11"/>
      <c r="CW101" s="11"/>
      <c r="CX101" s="11"/>
      <c r="CY101" s="11"/>
      <c r="CZ101" s="11"/>
      <c r="DA101" s="11"/>
      <c r="DB101" s="7"/>
      <c r="DF101" s="12"/>
    </row>
    <row r="102" spans="1:110" s="17" customFormat="1" x14ac:dyDescent="0.2">
      <c r="A102" s="16">
        <v>38347</v>
      </c>
      <c r="D102" s="5">
        <v>1</v>
      </c>
      <c r="E102" s="5">
        <v>1</v>
      </c>
      <c r="F102" s="5"/>
      <c r="G102" s="5"/>
      <c r="H102" s="5"/>
      <c r="I102" s="5">
        <v>1</v>
      </c>
      <c r="J102" s="5"/>
      <c r="L102" s="5"/>
      <c r="Q102" s="5">
        <v>1</v>
      </c>
      <c r="S102" s="5">
        <v>1</v>
      </c>
      <c r="T102" s="5"/>
      <c r="U102" s="5">
        <v>1</v>
      </c>
      <c r="V102" s="5"/>
      <c r="Y102" s="5"/>
      <c r="Z102" s="5"/>
      <c r="AA102" s="12"/>
      <c r="AB102" s="20"/>
      <c r="AC102" s="5"/>
      <c r="AF102" s="5">
        <v>1</v>
      </c>
      <c r="AG102" s="5"/>
      <c r="AL102" s="5"/>
      <c r="AM102" s="5"/>
      <c r="AN102" s="5">
        <v>1</v>
      </c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7"/>
      <c r="BS102" s="5"/>
      <c r="BT102" s="5"/>
      <c r="BU102" s="5"/>
      <c r="BV102" s="5"/>
      <c r="BW102" s="5"/>
      <c r="BX102" s="5"/>
      <c r="BY102" s="5">
        <v>1</v>
      </c>
      <c r="BZ102" s="5"/>
      <c r="CA102" s="5"/>
      <c r="CB102" s="5"/>
      <c r="CC102" s="5"/>
      <c r="CD102" s="5"/>
      <c r="CE102" s="5"/>
      <c r="CF102" s="5"/>
      <c r="CG102" s="5"/>
      <c r="CH102" s="5"/>
      <c r="CI102" s="12"/>
      <c r="CJ102" s="5"/>
      <c r="CK102" s="5"/>
      <c r="CL102" s="5"/>
      <c r="CM102" s="5"/>
      <c r="CN102" s="5">
        <v>1</v>
      </c>
      <c r="CO102" s="5"/>
      <c r="CP102" s="5"/>
      <c r="CT102" s="5"/>
      <c r="CU102" s="5"/>
      <c r="CV102" s="5"/>
      <c r="CW102" s="5"/>
      <c r="CX102" s="5"/>
      <c r="CY102" s="5"/>
      <c r="CZ102" s="5"/>
      <c r="DA102" s="5"/>
      <c r="DB102" s="7"/>
      <c r="DF102" s="12"/>
    </row>
    <row r="103" spans="1:110" x14ac:dyDescent="0.2">
      <c r="A103" s="15">
        <v>38354</v>
      </c>
      <c r="B103" s="15"/>
      <c r="C103" s="15"/>
      <c r="D103" s="4">
        <v>1</v>
      </c>
      <c r="E103" s="4">
        <v>1</v>
      </c>
      <c r="L103" s="4">
        <v>1</v>
      </c>
      <c r="S103" s="4">
        <v>1</v>
      </c>
      <c r="U103" s="4">
        <v>1</v>
      </c>
      <c r="Y103" s="4">
        <v>1</v>
      </c>
      <c r="AC103" s="4">
        <v>1</v>
      </c>
      <c r="AF103" s="4">
        <v>1</v>
      </c>
      <c r="AW103" s="4">
        <v>1</v>
      </c>
      <c r="BZ103" s="4">
        <v>1</v>
      </c>
      <c r="CI103" s="7"/>
      <c r="CZ103" s="4"/>
      <c r="DB103" s="7"/>
      <c r="DC103" s="4"/>
      <c r="DD103" s="4"/>
      <c r="DE103" s="4"/>
    </row>
    <row r="104" spans="1:110" x14ac:dyDescent="0.2">
      <c r="A104" s="15">
        <v>38361</v>
      </c>
      <c r="B104" s="15"/>
      <c r="C104" s="15"/>
      <c r="D104" s="4">
        <v>1</v>
      </c>
      <c r="E104" s="4">
        <v>1</v>
      </c>
      <c r="I104" s="4">
        <v>1</v>
      </c>
      <c r="L104" s="4">
        <v>1</v>
      </c>
      <c r="S104" s="4">
        <v>1</v>
      </c>
      <c r="U104" s="4">
        <v>1</v>
      </c>
      <c r="Y104" s="4">
        <v>1</v>
      </c>
      <c r="AF104" s="4">
        <v>1</v>
      </c>
      <c r="AL104" s="4">
        <v>1</v>
      </c>
      <c r="BY104" s="4">
        <v>1</v>
      </c>
      <c r="CI104" s="7"/>
      <c r="CM104" s="4">
        <v>1</v>
      </c>
      <c r="CZ104" s="4"/>
      <c r="DB104" s="7"/>
      <c r="DC104" s="4"/>
      <c r="DD104" s="4"/>
      <c r="DE104" s="4"/>
    </row>
    <row r="105" spans="1:110" x14ac:dyDescent="0.2">
      <c r="A105" s="15">
        <v>38368</v>
      </c>
      <c r="B105" s="15"/>
      <c r="C105" s="15"/>
      <c r="D105" s="4">
        <v>1</v>
      </c>
      <c r="E105" s="4">
        <v>1</v>
      </c>
      <c r="S105" s="4">
        <v>1</v>
      </c>
      <c r="U105" s="4">
        <v>1</v>
      </c>
      <c r="Y105" s="4">
        <v>1</v>
      </c>
      <c r="AC105" s="4">
        <v>1</v>
      </c>
      <c r="AN105" s="4">
        <v>1</v>
      </c>
      <c r="AW105" s="4">
        <v>1</v>
      </c>
      <c r="BZ105" s="4">
        <v>1</v>
      </c>
      <c r="CI105" s="7"/>
      <c r="CZ105" s="4"/>
      <c r="DB105" s="7"/>
      <c r="DC105" s="4"/>
      <c r="DD105" s="4"/>
      <c r="DE105" s="4"/>
    </row>
    <row r="106" spans="1:110" x14ac:dyDescent="0.2">
      <c r="A106" s="15">
        <v>38375</v>
      </c>
      <c r="B106" s="15"/>
      <c r="C106" s="15"/>
      <c r="D106" s="4">
        <v>1</v>
      </c>
      <c r="E106" s="4">
        <v>1</v>
      </c>
      <c r="U106" s="4">
        <v>1</v>
      </c>
      <c r="Y106" s="4">
        <v>1</v>
      </c>
      <c r="AF106" s="4">
        <v>1</v>
      </c>
      <c r="AN106" s="4">
        <v>1</v>
      </c>
      <c r="BY106" s="4">
        <v>1</v>
      </c>
      <c r="CI106" s="7"/>
      <c r="CM106" s="4">
        <v>1</v>
      </c>
      <c r="CZ106" s="4"/>
      <c r="DB106" s="7"/>
      <c r="DC106" s="4"/>
      <c r="DD106" s="4"/>
      <c r="DE106" s="4"/>
    </row>
    <row r="107" spans="1:110" x14ac:dyDescent="0.2">
      <c r="A107" s="15">
        <v>38382</v>
      </c>
      <c r="B107" s="15"/>
      <c r="C107" s="15"/>
      <c r="D107" s="4">
        <v>1</v>
      </c>
      <c r="E107" s="4">
        <v>1</v>
      </c>
      <c r="I107" s="4">
        <v>1</v>
      </c>
      <c r="L107" s="4">
        <v>1</v>
      </c>
      <c r="N107" s="4">
        <v>1</v>
      </c>
      <c r="Y107" s="4">
        <v>1</v>
      </c>
      <c r="AC107" s="4">
        <v>1</v>
      </c>
      <c r="AN107" s="4">
        <v>1</v>
      </c>
      <c r="AW107" s="4">
        <v>1</v>
      </c>
      <c r="BZ107" s="4">
        <v>1</v>
      </c>
      <c r="CI107" s="7"/>
      <c r="CZ107" s="4"/>
      <c r="DB107" s="7"/>
      <c r="DC107" s="4"/>
      <c r="DD107" s="4"/>
      <c r="DE107" s="4"/>
    </row>
    <row r="108" spans="1:110" x14ac:dyDescent="0.2">
      <c r="A108" s="15">
        <v>38389</v>
      </c>
      <c r="B108" s="15"/>
      <c r="C108" s="15"/>
      <c r="D108" s="4">
        <v>1</v>
      </c>
      <c r="E108" s="4">
        <v>1</v>
      </c>
      <c r="I108" s="4">
        <v>1</v>
      </c>
      <c r="U108" s="4">
        <v>1</v>
      </c>
      <c r="AF108" s="4">
        <v>1</v>
      </c>
      <c r="AN108" s="4">
        <v>1</v>
      </c>
      <c r="BY108" s="4">
        <v>1</v>
      </c>
      <c r="CI108" s="7"/>
      <c r="CM108" s="4">
        <v>1</v>
      </c>
      <c r="CZ108" s="4"/>
      <c r="DB108" s="7"/>
      <c r="DC108" s="4"/>
      <c r="DD108" s="4"/>
      <c r="DE108" s="4"/>
    </row>
    <row r="109" spans="1:110" x14ac:dyDescent="0.2">
      <c r="A109" s="15">
        <v>38396</v>
      </c>
      <c r="B109" s="15"/>
      <c r="C109" s="15"/>
      <c r="D109" s="4">
        <v>1</v>
      </c>
      <c r="E109" s="4">
        <v>1</v>
      </c>
      <c r="Y109" s="4">
        <v>1</v>
      </c>
      <c r="AC109" s="4">
        <v>1</v>
      </c>
      <c r="AO109" s="4">
        <v>1</v>
      </c>
      <c r="AW109" s="4">
        <v>1</v>
      </c>
      <c r="BZ109" s="4">
        <v>1</v>
      </c>
      <c r="CI109" s="7"/>
      <c r="CZ109" s="4"/>
      <c r="DB109" s="7"/>
      <c r="DC109" s="4"/>
      <c r="DD109" s="4"/>
      <c r="DE109" s="4"/>
    </row>
    <row r="110" spans="1:110" x14ac:dyDescent="0.2">
      <c r="A110" s="15">
        <v>38403</v>
      </c>
      <c r="B110" s="15"/>
      <c r="C110" s="15"/>
      <c r="D110" s="4">
        <v>1</v>
      </c>
      <c r="E110" s="4">
        <v>1</v>
      </c>
      <c r="U110" s="4">
        <v>1</v>
      </c>
      <c r="Y110" s="4">
        <v>1</v>
      </c>
      <c r="AC110" s="4">
        <v>1</v>
      </c>
      <c r="AF110" s="4">
        <v>1</v>
      </c>
      <c r="AN110" s="4">
        <v>1</v>
      </c>
      <c r="BY110" s="4">
        <v>1</v>
      </c>
      <c r="CI110" s="7"/>
      <c r="CZ110" s="4"/>
      <c r="DB110" s="7"/>
      <c r="DC110" s="4"/>
      <c r="DD110" s="4"/>
      <c r="DE110" s="4"/>
    </row>
    <row r="111" spans="1:110" x14ac:dyDescent="0.2">
      <c r="A111" s="15">
        <v>38410</v>
      </c>
      <c r="B111" s="15"/>
      <c r="C111" s="15"/>
      <c r="D111" s="4">
        <v>1</v>
      </c>
      <c r="E111" s="4">
        <v>1</v>
      </c>
      <c r="I111" s="4">
        <v>1</v>
      </c>
      <c r="L111" s="4">
        <v>1</v>
      </c>
      <c r="U111" s="4">
        <v>1</v>
      </c>
      <c r="Y111" s="4">
        <v>1</v>
      </c>
      <c r="AN111" s="4">
        <v>1</v>
      </c>
      <c r="AW111" s="4">
        <v>1</v>
      </c>
      <c r="BU111" s="4">
        <v>1</v>
      </c>
      <c r="BZ111" s="4">
        <v>1</v>
      </c>
      <c r="CI111" s="7"/>
      <c r="CZ111" s="4"/>
      <c r="DB111" s="7"/>
      <c r="DC111" s="4"/>
      <c r="DD111" s="4"/>
      <c r="DE111" s="4"/>
    </row>
    <row r="112" spans="1:110" x14ac:dyDescent="0.2">
      <c r="A112" s="15">
        <v>38417</v>
      </c>
      <c r="B112" s="15"/>
      <c r="C112" s="15"/>
      <c r="D112" s="4">
        <v>1</v>
      </c>
      <c r="E112" s="4">
        <v>1</v>
      </c>
      <c r="L112" s="4">
        <v>1</v>
      </c>
      <c r="S112" s="4">
        <v>1</v>
      </c>
      <c r="U112" s="4">
        <v>1</v>
      </c>
      <c r="Y112" s="4">
        <v>1</v>
      </c>
      <c r="AF112" s="4">
        <v>1</v>
      </c>
      <c r="AN112" s="4">
        <v>1</v>
      </c>
      <c r="BU112" s="4">
        <v>1</v>
      </c>
      <c r="BY112" s="4">
        <v>1</v>
      </c>
      <c r="CI112" s="7"/>
      <c r="CZ112" s="4"/>
      <c r="DB112" s="7"/>
      <c r="DC112" s="4"/>
      <c r="DD112" s="4"/>
      <c r="DE112" s="4"/>
    </row>
    <row r="113" spans="1:109" x14ac:dyDescent="0.2">
      <c r="A113" s="15">
        <v>38424</v>
      </c>
      <c r="B113" s="15"/>
      <c r="C113" s="15"/>
      <c r="D113" s="4">
        <v>1</v>
      </c>
      <c r="E113" s="4">
        <v>1</v>
      </c>
      <c r="L113" s="4">
        <v>1</v>
      </c>
      <c r="Q113" s="4">
        <v>1</v>
      </c>
      <c r="U113" s="4">
        <v>1</v>
      </c>
      <c r="Y113" s="4">
        <v>1</v>
      </c>
      <c r="AN113" s="4">
        <v>1</v>
      </c>
      <c r="AW113" s="4">
        <v>1</v>
      </c>
      <c r="BU113" s="4">
        <v>1</v>
      </c>
      <c r="BZ113" s="4">
        <v>1</v>
      </c>
      <c r="CI113" s="7"/>
      <c r="CZ113" s="4"/>
      <c r="DB113" s="7"/>
      <c r="DC113" s="4"/>
      <c r="DD113" s="4"/>
      <c r="DE113" s="4"/>
    </row>
    <row r="114" spans="1:109" x14ac:dyDescent="0.2">
      <c r="A114" s="15">
        <v>38431</v>
      </c>
      <c r="B114" s="15"/>
      <c r="C114" s="15"/>
      <c r="D114" s="4">
        <v>1</v>
      </c>
      <c r="E114" s="4">
        <v>1</v>
      </c>
      <c r="I114" s="4">
        <v>1</v>
      </c>
      <c r="L114" s="4">
        <v>1</v>
      </c>
      <c r="S114" s="4">
        <v>1</v>
      </c>
      <c r="U114" s="4">
        <v>1</v>
      </c>
      <c r="Y114" s="4">
        <v>1</v>
      </c>
      <c r="AF114" s="4">
        <v>1</v>
      </c>
      <c r="AN114" s="4">
        <v>1</v>
      </c>
      <c r="BU114" s="4">
        <v>1</v>
      </c>
      <c r="BY114" s="4">
        <v>1</v>
      </c>
      <c r="CI114" s="7"/>
      <c r="CZ114" s="4"/>
      <c r="DB114" s="7"/>
      <c r="DC114" s="4"/>
      <c r="DD114" s="4"/>
      <c r="DE114" s="4"/>
    </row>
    <row r="115" spans="1:109" x14ac:dyDescent="0.2">
      <c r="A115" s="15">
        <v>38438</v>
      </c>
      <c r="B115" s="15"/>
      <c r="C115" s="15"/>
      <c r="D115" s="4">
        <v>1</v>
      </c>
      <c r="E115" s="4">
        <v>1</v>
      </c>
      <c r="I115" s="4">
        <v>1</v>
      </c>
      <c r="L115" s="4">
        <v>1</v>
      </c>
      <c r="Q115" s="4">
        <v>1</v>
      </c>
      <c r="S115" s="4">
        <v>1</v>
      </c>
      <c r="U115" s="4">
        <v>1</v>
      </c>
      <c r="Y115" s="4">
        <v>1</v>
      </c>
      <c r="AO115" s="4">
        <v>1</v>
      </c>
      <c r="AW115" s="4">
        <v>1</v>
      </c>
      <c r="BU115" s="4">
        <v>1</v>
      </c>
      <c r="BZ115" s="4">
        <v>1</v>
      </c>
      <c r="CI115" s="7"/>
      <c r="CZ115" s="4"/>
      <c r="DB115" s="7"/>
      <c r="DC115" s="4"/>
      <c r="DD115" s="4"/>
      <c r="DE115" s="4"/>
    </row>
    <row r="116" spans="1:109" x14ac:dyDescent="0.2">
      <c r="A116" s="15">
        <v>38445</v>
      </c>
      <c r="B116" s="15"/>
      <c r="C116" s="15"/>
      <c r="D116" s="4">
        <v>1</v>
      </c>
      <c r="E116" s="4">
        <v>1</v>
      </c>
      <c r="L116" s="4">
        <v>1</v>
      </c>
      <c r="S116" s="4">
        <v>1</v>
      </c>
      <c r="U116" s="4">
        <v>1</v>
      </c>
      <c r="W116" s="4">
        <v>1</v>
      </c>
      <c r="Y116" s="4">
        <v>1</v>
      </c>
      <c r="AO116" s="4">
        <v>1</v>
      </c>
      <c r="BO116" s="4">
        <v>1</v>
      </c>
      <c r="BU116" s="4">
        <v>1</v>
      </c>
      <c r="BY116" s="4">
        <v>1</v>
      </c>
      <c r="CI116" s="7"/>
      <c r="CZ116" s="4"/>
      <c r="DB116" s="7"/>
      <c r="DC116" s="4"/>
      <c r="DD116" s="4"/>
      <c r="DE116" s="4"/>
    </row>
    <row r="117" spans="1:109" x14ac:dyDescent="0.2">
      <c r="A117" s="15">
        <v>38452</v>
      </c>
      <c r="B117" s="15"/>
      <c r="C117" s="15"/>
      <c r="D117" s="4">
        <v>1</v>
      </c>
      <c r="E117" s="4">
        <v>1</v>
      </c>
      <c r="I117" s="4">
        <v>1</v>
      </c>
      <c r="L117" s="4">
        <v>1</v>
      </c>
      <c r="U117" s="4">
        <v>1</v>
      </c>
      <c r="Y117" s="4">
        <v>1</v>
      </c>
      <c r="AN117" s="4">
        <v>1</v>
      </c>
      <c r="AW117" s="4">
        <v>1</v>
      </c>
      <c r="BO117" s="4">
        <v>1</v>
      </c>
      <c r="BS117" s="4">
        <v>1</v>
      </c>
      <c r="BZ117" s="4">
        <v>1</v>
      </c>
      <c r="CI117" s="7"/>
      <c r="CZ117" s="4"/>
      <c r="DB117" s="7"/>
      <c r="DC117" s="4"/>
      <c r="DD117" s="4"/>
      <c r="DE117" s="4"/>
    </row>
    <row r="118" spans="1:109" x14ac:dyDescent="0.2">
      <c r="A118" s="15">
        <v>38459</v>
      </c>
      <c r="B118" s="15"/>
      <c r="C118" s="15"/>
      <c r="D118" s="4">
        <v>1</v>
      </c>
      <c r="E118" s="4">
        <v>1</v>
      </c>
      <c r="I118" s="4">
        <v>1</v>
      </c>
      <c r="L118" s="4">
        <v>1</v>
      </c>
      <c r="Q118" s="4">
        <v>1</v>
      </c>
      <c r="S118" s="4">
        <v>1</v>
      </c>
      <c r="U118" s="4">
        <v>1</v>
      </c>
      <c r="Y118" s="4">
        <v>1</v>
      </c>
      <c r="AL118" s="4">
        <v>1</v>
      </c>
      <c r="AN118" s="4">
        <v>1</v>
      </c>
      <c r="BU118" s="4">
        <v>1</v>
      </c>
      <c r="BY118" s="4">
        <v>1</v>
      </c>
      <c r="CI118" s="7"/>
      <c r="CZ118" s="4"/>
      <c r="DB118" s="7"/>
      <c r="DC118" s="4"/>
      <c r="DD118" s="4"/>
      <c r="DE118" s="4"/>
    </row>
    <row r="119" spans="1:109" x14ac:dyDescent="0.2">
      <c r="A119" s="15">
        <v>38466</v>
      </c>
      <c r="B119" s="15"/>
      <c r="C119" s="15"/>
      <c r="D119" s="4">
        <v>1</v>
      </c>
      <c r="I119" s="4">
        <v>1</v>
      </c>
      <c r="L119" s="4">
        <v>1</v>
      </c>
      <c r="S119" s="4">
        <v>1</v>
      </c>
      <c r="U119" s="4">
        <v>1</v>
      </c>
      <c r="Y119" s="4">
        <v>1</v>
      </c>
      <c r="AL119" s="4">
        <v>1</v>
      </c>
      <c r="AN119" s="4">
        <v>1</v>
      </c>
      <c r="AW119" s="4">
        <v>1</v>
      </c>
      <c r="BO119" s="4">
        <v>1</v>
      </c>
      <c r="BU119" s="4">
        <v>1</v>
      </c>
      <c r="BZ119" s="4">
        <v>1</v>
      </c>
      <c r="CI119" s="7"/>
      <c r="CZ119" s="4"/>
      <c r="DB119" s="7"/>
      <c r="DC119" s="4"/>
      <c r="DD119" s="4"/>
      <c r="DE119" s="4"/>
    </row>
    <row r="120" spans="1:109" x14ac:dyDescent="0.2">
      <c r="A120" s="15">
        <v>38473</v>
      </c>
      <c r="B120" s="15"/>
      <c r="C120" s="15"/>
      <c r="D120" s="4">
        <v>1</v>
      </c>
      <c r="E120" s="4">
        <v>1</v>
      </c>
      <c r="L120" s="4">
        <v>1</v>
      </c>
      <c r="U120" s="4">
        <v>1</v>
      </c>
      <c r="Y120" s="4">
        <v>1</v>
      </c>
      <c r="AL120" s="4">
        <v>1</v>
      </c>
      <c r="AN120" s="4">
        <v>1</v>
      </c>
      <c r="BU120" s="4">
        <v>1</v>
      </c>
      <c r="BY120" s="4">
        <v>1</v>
      </c>
      <c r="CI120" s="7"/>
      <c r="CZ120" s="4"/>
      <c r="DB120" s="7"/>
      <c r="DC120" s="4"/>
      <c r="DD120" s="4"/>
      <c r="DE120" s="4"/>
    </row>
    <row r="121" spans="1:109" x14ac:dyDescent="0.2">
      <c r="A121" s="15">
        <v>38480</v>
      </c>
      <c r="B121" s="15"/>
      <c r="C121" s="15"/>
      <c r="D121" s="4">
        <v>1</v>
      </c>
      <c r="E121" s="4">
        <v>1</v>
      </c>
      <c r="I121" s="4">
        <v>1</v>
      </c>
      <c r="L121" s="4">
        <v>1</v>
      </c>
      <c r="Q121" s="4">
        <v>1</v>
      </c>
      <c r="AL121" s="4">
        <v>1</v>
      </c>
      <c r="BO121" s="4">
        <v>1</v>
      </c>
      <c r="BU121" s="4">
        <v>1</v>
      </c>
      <c r="BZ121" s="4">
        <v>1</v>
      </c>
      <c r="CI121" s="7"/>
      <c r="CZ121" s="4"/>
      <c r="DB121" s="7"/>
      <c r="DC121" s="4"/>
      <c r="DD121" s="4"/>
      <c r="DE121" s="4"/>
    </row>
    <row r="122" spans="1:109" x14ac:dyDescent="0.2">
      <c r="A122" s="15">
        <v>38487</v>
      </c>
      <c r="B122" s="15"/>
      <c r="C122" s="15"/>
      <c r="D122" s="4">
        <v>1</v>
      </c>
      <c r="E122" s="4">
        <v>1</v>
      </c>
      <c r="L122" s="4">
        <v>1</v>
      </c>
      <c r="U122" s="4">
        <v>1</v>
      </c>
      <c r="Y122" s="4">
        <v>1</v>
      </c>
      <c r="AL122" s="4">
        <v>1</v>
      </c>
      <c r="BO122" s="4">
        <v>1</v>
      </c>
      <c r="BU122" s="4">
        <v>1</v>
      </c>
      <c r="BY122" s="4">
        <v>1</v>
      </c>
      <c r="CI122" s="7"/>
      <c r="CZ122" s="4"/>
      <c r="DB122" s="7"/>
      <c r="DC122" s="4"/>
      <c r="DD122" s="4"/>
      <c r="DE122" s="4"/>
    </row>
    <row r="123" spans="1:109" x14ac:dyDescent="0.2">
      <c r="A123" s="15">
        <v>38494</v>
      </c>
      <c r="B123" s="15"/>
      <c r="C123" s="15"/>
      <c r="D123" s="4">
        <v>1</v>
      </c>
      <c r="E123" s="4">
        <v>1</v>
      </c>
      <c r="I123" s="4">
        <v>1</v>
      </c>
      <c r="L123" s="4">
        <v>1</v>
      </c>
      <c r="Y123" s="4">
        <v>1</v>
      </c>
      <c r="AN123" s="4">
        <v>1</v>
      </c>
      <c r="AW123" s="4">
        <v>1</v>
      </c>
      <c r="BU123" s="4">
        <v>1</v>
      </c>
      <c r="BZ123" s="4">
        <v>1</v>
      </c>
      <c r="CI123" s="7"/>
      <c r="CZ123" s="4"/>
      <c r="DB123" s="7"/>
      <c r="DC123" s="4"/>
      <c r="DD123" s="4"/>
      <c r="DE123" s="4"/>
    </row>
    <row r="124" spans="1:109" x14ac:dyDescent="0.2">
      <c r="A124" s="15">
        <v>38501</v>
      </c>
      <c r="B124" s="15"/>
      <c r="C124" s="15"/>
      <c r="D124" s="4">
        <v>1</v>
      </c>
      <c r="E124" s="4">
        <v>1</v>
      </c>
      <c r="L124" s="4">
        <v>1</v>
      </c>
      <c r="S124" s="4">
        <v>1</v>
      </c>
      <c r="U124" s="4">
        <v>1</v>
      </c>
      <c r="Y124" s="4">
        <v>1</v>
      </c>
      <c r="AC124" s="4">
        <v>1</v>
      </c>
      <c r="AL124" s="4">
        <v>1</v>
      </c>
      <c r="AN124" s="4">
        <v>1</v>
      </c>
      <c r="BO124" s="4">
        <v>1</v>
      </c>
      <c r="BY124" s="4">
        <v>1</v>
      </c>
      <c r="CI124" s="7"/>
      <c r="CZ124" s="4"/>
      <c r="DA124" s="4">
        <v>1</v>
      </c>
      <c r="DB124" s="7"/>
      <c r="DC124" s="4"/>
      <c r="DD124" s="4"/>
      <c r="DE124" s="4"/>
    </row>
    <row r="125" spans="1:109" x14ac:dyDescent="0.2">
      <c r="A125" s="15">
        <v>38508</v>
      </c>
      <c r="B125" s="15"/>
      <c r="C125" s="15"/>
      <c r="D125" s="4">
        <v>1</v>
      </c>
      <c r="E125" s="4">
        <v>1</v>
      </c>
      <c r="L125" s="4">
        <v>1</v>
      </c>
      <c r="S125" s="4">
        <v>1</v>
      </c>
      <c r="U125" s="4">
        <v>1</v>
      </c>
      <c r="AW125" s="4">
        <v>1</v>
      </c>
      <c r="BO125" s="4">
        <v>1</v>
      </c>
      <c r="BU125" s="4">
        <v>1</v>
      </c>
      <c r="CI125" s="7"/>
      <c r="CZ125" s="4"/>
      <c r="DA125" s="4">
        <v>1</v>
      </c>
      <c r="DB125" s="7"/>
      <c r="DC125" s="4"/>
      <c r="DD125" s="4"/>
      <c r="DE125" s="4"/>
    </row>
    <row r="126" spans="1:109" x14ac:dyDescent="0.2">
      <c r="A126" s="15">
        <v>38515</v>
      </c>
      <c r="B126" s="15"/>
      <c r="C126" s="15"/>
      <c r="D126" s="4">
        <v>1</v>
      </c>
      <c r="E126" s="4">
        <v>1</v>
      </c>
      <c r="I126" s="4">
        <v>1</v>
      </c>
      <c r="L126" s="4">
        <v>1</v>
      </c>
      <c r="Q126" s="4">
        <v>1</v>
      </c>
      <c r="S126" s="4">
        <v>1</v>
      </c>
      <c r="U126" s="4">
        <v>1</v>
      </c>
      <c r="AL126" s="4">
        <v>1</v>
      </c>
      <c r="BO126" s="4">
        <v>1</v>
      </c>
      <c r="BY126" s="4">
        <v>1</v>
      </c>
      <c r="CI126" s="7"/>
      <c r="CZ126" s="4"/>
      <c r="DA126" s="4">
        <v>1</v>
      </c>
      <c r="DB126" s="7"/>
      <c r="DC126" s="4"/>
      <c r="DD126" s="4"/>
      <c r="DE126" s="4"/>
    </row>
    <row r="127" spans="1:109" x14ac:dyDescent="0.2">
      <c r="A127" s="15">
        <v>38522</v>
      </c>
      <c r="B127" s="15"/>
      <c r="C127" s="15"/>
      <c r="D127" s="4">
        <v>1</v>
      </c>
      <c r="E127" s="4">
        <v>1</v>
      </c>
      <c r="S127" s="4">
        <v>1</v>
      </c>
      <c r="AW127" s="4">
        <v>1</v>
      </c>
      <c r="BO127" s="4">
        <v>1</v>
      </c>
      <c r="BZ127" s="4">
        <v>1</v>
      </c>
      <c r="CI127" s="7"/>
      <c r="CZ127" s="4"/>
      <c r="DA127" s="4">
        <v>1</v>
      </c>
      <c r="DB127" s="7"/>
      <c r="DC127" s="4"/>
      <c r="DD127" s="4"/>
      <c r="DE127" s="4"/>
    </row>
    <row r="128" spans="1:109" x14ac:dyDescent="0.2">
      <c r="A128" s="15">
        <v>38529</v>
      </c>
      <c r="B128" s="15"/>
      <c r="C128" s="15"/>
      <c r="D128" s="4">
        <v>1</v>
      </c>
      <c r="E128" s="4">
        <v>1</v>
      </c>
      <c r="L128" s="4">
        <v>1</v>
      </c>
      <c r="Y128" s="4">
        <v>1</v>
      </c>
      <c r="AL128" s="4">
        <v>1</v>
      </c>
      <c r="BO128" s="4">
        <v>1</v>
      </c>
      <c r="BY128" s="4">
        <v>1</v>
      </c>
      <c r="CI128" s="7"/>
      <c r="CZ128" s="4"/>
      <c r="DA128" s="4">
        <v>1</v>
      </c>
      <c r="DB128" s="7"/>
      <c r="DC128" s="4"/>
      <c r="DD128" s="4"/>
      <c r="DE128" s="4"/>
    </row>
    <row r="129" spans="1:109" x14ac:dyDescent="0.2">
      <c r="A129" s="15">
        <v>38536</v>
      </c>
      <c r="B129" s="15"/>
      <c r="C129" s="15"/>
      <c r="D129" s="4">
        <v>1</v>
      </c>
      <c r="E129" s="4">
        <v>1</v>
      </c>
      <c r="I129" s="4">
        <v>1</v>
      </c>
      <c r="L129" s="4">
        <v>1</v>
      </c>
      <c r="Y129" s="4">
        <v>1</v>
      </c>
      <c r="AF129" s="4">
        <v>1</v>
      </c>
      <c r="AW129" s="4">
        <v>1</v>
      </c>
      <c r="BZ129" s="4">
        <v>1</v>
      </c>
      <c r="CI129" s="7"/>
      <c r="CZ129" s="4"/>
      <c r="DA129" s="4">
        <v>1</v>
      </c>
      <c r="DB129" s="7"/>
      <c r="DC129" s="4"/>
      <c r="DD129" s="4"/>
      <c r="DE129" s="4"/>
    </row>
    <row r="130" spans="1:109" x14ac:dyDescent="0.2">
      <c r="A130" s="15">
        <v>38543</v>
      </c>
      <c r="B130" s="15"/>
      <c r="C130" s="15"/>
      <c r="D130" s="4">
        <v>1</v>
      </c>
      <c r="E130" s="4">
        <v>1</v>
      </c>
      <c r="L130" s="4">
        <v>1</v>
      </c>
      <c r="S130" s="4">
        <v>1</v>
      </c>
      <c r="U130" s="4">
        <v>1</v>
      </c>
      <c r="Y130" s="4">
        <v>1</v>
      </c>
      <c r="AL130" s="4">
        <v>1</v>
      </c>
      <c r="BH130" s="4">
        <v>1</v>
      </c>
      <c r="BY130" s="4">
        <v>1</v>
      </c>
      <c r="CI130" s="7"/>
      <c r="CZ130" s="4"/>
      <c r="DA130" s="4">
        <v>1</v>
      </c>
      <c r="DB130" s="7"/>
      <c r="DC130" s="4"/>
      <c r="DD130" s="4"/>
      <c r="DE130" s="4"/>
    </row>
    <row r="131" spans="1:109" x14ac:dyDescent="0.2">
      <c r="A131" s="15">
        <v>38550</v>
      </c>
      <c r="B131" s="15"/>
      <c r="C131" s="15"/>
      <c r="D131" s="4">
        <v>1</v>
      </c>
      <c r="E131" s="4">
        <v>1</v>
      </c>
      <c r="I131" s="4">
        <v>1</v>
      </c>
      <c r="L131" s="4">
        <v>1</v>
      </c>
      <c r="U131" s="4">
        <v>1</v>
      </c>
      <c r="Y131" s="4">
        <v>1</v>
      </c>
      <c r="AN131" s="4">
        <v>1</v>
      </c>
      <c r="AW131" s="4">
        <v>1</v>
      </c>
      <c r="BD131" s="4">
        <v>1</v>
      </c>
      <c r="BO131" s="4">
        <v>1</v>
      </c>
      <c r="BY131" s="4">
        <v>1</v>
      </c>
      <c r="BZ131" s="4">
        <v>1</v>
      </c>
      <c r="CI131" s="7"/>
      <c r="CZ131" s="4"/>
      <c r="DA131" s="4">
        <v>1</v>
      </c>
      <c r="DB131" s="7"/>
      <c r="DC131" s="4"/>
      <c r="DD131" s="4"/>
      <c r="DE131" s="4"/>
    </row>
    <row r="132" spans="1:109" x14ac:dyDescent="0.2">
      <c r="A132" s="15">
        <v>38557</v>
      </c>
      <c r="B132" s="15"/>
      <c r="C132" s="15"/>
      <c r="D132" s="4">
        <v>1</v>
      </c>
      <c r="E132" s="4">
        <v>1</v>
      </c>
      <c r="L132" s="4">
        <v>1</v>
      </c>
      <c r="S132" s="4">
        <v>1</v>
      </c>
      <c r="U132" s="4">
        <v>1</v>
      </c>
      <c r="Y132" s="4">
        <v>1</v>
      </c>
      <c r="AL132" s="4">
        <v>1</v>
      </c>
      <c r="BO132" s="4">
        <v>1</v>
      </c>
      <c r="BY132" s="4">
        <v>1</v>
      </c>
      <c r="CI132" s="7"/>
      <c r="CZ132" s="4"/>
      <c r="DA132" s="4">
        <v>1</v>
      </c>
      <c r="DB132" s="7"/>
      <c r="DC132" s="4"/>
      <c r="DD132" s="4"/>
      <c r="DE132" s="4"/>
    </row>
    <row r="133" spans="1:109" x14ac:dyDescent="0.2">
      <c r="A133" s="15">
        <v>38564</v>
      </c>
      <c r="B133" s="15"/>
      <c r="C133" s="15"/>
      <c r="D133" s="4">
        <v>1</v>
      </c>
      <c r="E133" s="4">
        <v>1</v>
      </c>
      <c r="U133" s="4">
        <v>1</v>
      </c>
      <c r="Y133" s="4">
        <v>1</v>
      </c>
      <c r="AC133" s="4">
        <v>1</v>
      </c>
      <c r="AN133" s="4">
        <v>1</v>
      </c>
      <c r="AW133" s="4">
        <v>1</v>
      </c>
      <c r="BZ133" s="4">
        <v>1</v>
      </c>
      <c r="CI133" s="7"/>
      <c r="CZ133" s="4"/>
      <c r="DB133" s="7"/>
      <c r="DC133" s="4"/>
      <c r="DD133" s="4"/>
      <c r="DE133" s="4"/>
    </row>
    <row r="134" spans="1:109" x14ac:dyDescent="0.2">
      <c r="A134" s="15">
        <v>38571</v>
      </c>
      <c r="B134" s="15"/>
      <c r="C134" s="15"/>
      <c r="D134" s="4">
        <v>1</v>
      </c>
      <c r="E134" s="4">
        <v>1</v>
      </c>
      <c r="I134" s="4">
        <v>1</v>
      </c>
      <c r="L134" s="4">
        <v>1</v>
      </c>
      <c r="Q134" s="4">
        <v>1</v>
      </c>
      <c r="Y134" s="4">
        <v>1</v>
      </c>
      <c r="AC134" s="4">
        <v>1</v>
      </c>
      <c r="BH134" s="4">
        <v>1</v>
      </c>
      <c r="BO134" s="4">
        <v>1</v>
      </c>
      <c r="BZ134" s="4">
        <v>1</v>
      </c>
      <c r="CI134" s="7"/>
      <c r="CZ134" s="4"/>
      <c r="DB134" s="7"/>
      <c r="DC134" s="4"/>
      <c r="DD134" s="4"/>
      <c r="DE134" s="4"/>
    </row>
    <row r="135" spans="1:109" x14ac:dyDescent="0.2">
      <c r="A135" s="15">
        <v>38578</v>
      </c>
      <c r="B135" s="15"/>
      <c r="C135" s="15"/>
      <c r="D135" s="4">
        <v>1</v>
      </c>
      <c r="E135" s="4">
        <v>1</v>
      </c>
      <c r="L135" s="4">
        <v>1</v>
      </c>
      <c r="U135" s="4">
        <v>1</v>
      </c>
      <c r="Y135" s="4">
        <v>1</v>
      </c>
      <c r="AN135" s="4">
        <v>1</v>
      </c>
      <c r="BO135" s="4">
        <v>1</v>
      </c>
      <c r="BY135" s="4">
        <v>1</v>
      </c>
      <c r="CI135" s="7"/>
      <c r="CZ135" s="4"/>
      <c r="DA135" s="4">
        <v>1</v>
      </c>
      <c r="DB135" s="7"/>
      <c r="DC135" s="4"/>
      <c r="DD135" s="4"/>
      <c r="DE135" s="4"/>
    </row>
    <row r="136" spans="1:109" x14ac:dyDescent="0.2">
      <c r="A136" s="15">
        <v>38585</v>
      </c>
      <c r="B136" s="15"/>
      <c r="C136" s="15"/>
      <c r="D136" s="4">
        <v>1</v>
      </c>
      <c r="E136" s="4">
        <v>1</v>
      </c>
      <c r="I136" s="4">
        <v>1</v>
      </c>
      <c r="L136" s="4">
        <v>1</v>
      </c>
      <c r="Q136" s="4">
        <v>1</v>
      </c>
      <c r="S136" s="4">
        <v>1</v>
      </c>
      <c r="Y136" s="4">
        <v>1</v>
      </c>
      <c r="CI136" s="7"/>
      <c r="CZ136" s="4"/>
      <c r="DB136" s="7"/>
      <c r="DC136" s="4"/>
      <c r="DD136" s="4"/>
      <c r="DE136" s="4"/>
    </row>
    <row r="137" spans="1:109" x14ac:dyDescent="0.2">
      <c r="A137" s="15">
        <v>38592</v>
      </c>
      <c r="B137" s="15"/>
      <c r="C137" s="15"/>
      <c r="D137" s="4">
        <v>1</v>
      </c>
      <c r="E137" s="4">
        <v>1</v>
      </c>
      <c r="L137" s="4">
        <v>1</v>
      </c>
      <c r="S137" s="4">
        <v>1</v>
      </c>
      <c r="U137" s="4">
        <v>1</v>
      </c>
      <c r="Y137" s="4">
        <v>1</v>
      </c>
      <c r="CI137" s="7"/>
      <c r="CZ137" s="4"/>
      <c r="DB137" s="7"/>
      <c r="DC137" s="4"/>
      <c r="DD137" s="4"/>
      <c r="DE137" s="4"/>
    </row>
    <row r="138" spans="1:109" x14ac:dyDescent="0.2">
      <c r="A138" s="15">
        <v>38599</v>
      </c>
      <c r="B138" s="15"/>
      <c r="C138" s="15"/>
      <c r="D138" s="4">
        <v>1</v>
      </c>
      <c r="E138" s="4">
        <v>1</v>
      </c>
      <c r="I138" s="4">
        <v>1</v>
      </c>
      <c r="U138" s="4">
        <v>1</v>
      </c>
      <c r="Y138" s="4">
        <v>1</v>
      </c>
      <c r="AL138" s="4">
        <v>1</v>
      </c>
      <c r="BO138" s="4">
        <v>1</v>
      </c>
      <c r="CI138" s="7"/>
      <c r="CZ138" s="4">
        <v>1</v>
      </c>
      <c r="DB138" s="7"/>
      <c r="DC138" s="4"/>
      <c r="DD138" s="4"/>
      <c r="DE138" s="4"/>
    </row>
    <row r="139" spans="1:109" x14ac:dyDescent="0.2">
      <c r="A139" s="15">
        <v>38606</v>
      </c>
      <c r="B139" s="15"/>
      <c r="C139" s="15"/>
      <c r="D139" s="4">
        <v>1</v>
      </c>
      <c r="E139" s="4">
        <v>1</v>
      </c>
      <c r="I139" s="4">
        <v>1</v>
      </c>
      <c r="M139" s="21">
        <v>1</v>
      </c>
      <c r="Y139" s="4">
        <v>1</v>
      </c>
      <c r="AL139" s="4">
        <v>1</v>
      </c>
      <c r="BO139" s="4">
        <v>1</v>
      </c>
      <c r="BY139" s="4">
        <v>1</v>
      </c>
      <c r="CI139" s="7"/>
      <c r="CZ139" s="4"/>
      <c r="DA139" s="4">
        <v>1</v>
      </c>
      <c r="DB139" s="7"/>
      <c r="DC139" s="4"/>
      <c r="DD139" s="4"/>
      <c r="DE139" s="4"/>
    </row>
    <row r="140" spans="1:109" x14ac:dyDescent="0.2">
      <c r="A140" s="15">
        <v>38613</v>
      </c>
      <c r="B140" s="15"/>
      <c r="C140" s="15"/>
      <c r="D140" s="4">
        <v>1</v>
      </c>
      <c r="E140" s="4">
        <v>1</v>
      </c>
      <c r="I140" s="4">
        <v>1</v>
      </c>
      <c r="U140" s="4">
        <v>1</v>
      </c>
      <c r="AW140" s="4">
        <v>1</v>
      </c>
      <c r="BO140" s="4">
        <v>1</v>
      </c>
      <c r="BY140" s="4">
        <v>1</v>
      </c>
      <c r="CI140" s="7"/>
      <c r="CZ140" s="4">
        <v>1</v>
      </c>
      <c r="DB140" s="7"/>
      <c r="DC140" s="4"/>
      <c r="DD140" s="4"/>
      <c r="DE140" s="4"/>
    </row>
    <row r="141" spans="1:109" x14ac:dyDescent="0.2">
      <c r="A141" s="15">
        <v>38620</v>
      </c>
      <c r="B141" s="15"/>
      <c r="C141" s="15"/>
      <c r="D141" s="4">
        <v>1</v>
      </c>
      <c r="E141" s="4">
        <v>1</v>
      </c>
      <c r="L141" s="4">
        <v>1</v>
      </c>
      <c r="S141" s="4">
        <v>1</v>
      </c>
      <c r="Y141" s="4">
        <v>1</v>
      </c>
      <c r="AN141" s="4">
        <v>1</v>
      </c>
      <c r="AW141" s="4">
        <v>1</v>
      </c>
      <c r="BY141" s="4">
        <v>1</v>
      </c>
      <c r="CI141" s="7"/>
      <c r="CZ141" s="4">
        <v>1</v>
      </c>
      <c r="DB141" s="7"/>
      <c r="DC141" s="4"/>
      <c r="DD141" s="4"/>
      <c r="DE141" s="4"/>
    </row>
    <row r="142" spans="1:109" x14ac:dyDescent="0.2">
      <c r="A142" s="15">
        <v>38627</v>
      </c>
      <c r="B142" s="15"/>
      <c r="C142" s="15"/>
      <c r="D142" s="4">
        <v>1</v>
      </c>
      <c r="E142" s="4">
        <v>1</v>
      </c>
      <c r="I142" s="4">
        <v>1</v>
      </c>
      <c r="L142" s="4">
        <v>1</v>
      </c>
      <c r="S142" s="4">
        <v>1</v>
      </c>
      <c r="U142" s="4">
        <v>1</v>
      </c>
      <c r="Y142" s="4">
        <v>1</v>
      </c>
      <c r="AL142" s="4">
        <v>1</v>
      </c>
      <c r="BO142" s="4">
        <v>1</v>
      </c>
      <c r="BT142" s="4">
        <v>1</v>
      </c>
      <c r="CI142" s="7"/>
      <c r="CZ142" s="4">
        <v>1</v>
      </c>
      <c r="DB142" s="7"/>
      <c r="DC142" s="4"/>
      <c r="DD142" s="4"/>
      <c r="DE142" s="4"/>
    </row>
    <row r="143" spans="1:109" x14ac:dyDescent="0.2">
      <c r="A143" s="15">
        <v>38634</v>
      </c>
      <c r="B143" s="15"/>
      <c r="C143" s="15"/>
      <c r="D143" s="4">
        <v>1</v>
      </c>
      <c r="E143" s="4">
        <v>1</v>
      </c>
      <c r="I143" s="4">
        <v>1</v>
      </c>
      <c r="S143" s="4">
        <v>1</v>
      </c>
      <c r="U143" s="4">
        <v>1</v>
      </c>
      <c r="Y143" s="4">
        <v>1</v>
      </c>
      <c r="AN143" s="4">
        <v>1</v>
      </c>
      <c r="AW143" s="4">
        <v>1</v>
      </c>
      <c r="BY143" s="4">
        <v>1</v>
      </c>
      <c r="CI143" s="7"/>
      <c r="CZ143" s="4">
        <v>1</v>
      </c>
      <c r="DB143" s="7"/>
      <c r="DC143" s="4"/>
      <c r="DD143" s="4"/>
      <c r="DE143" s="4"/>
    </row>
    <row r="144" spans="1:109" x14ac:dyDescent="0.2">
      <c r="A144" s="15">
        <v>38641</v>
      </c>
      <c r="B144" s="15"/>
      <c r="C144" s="15"/>
      <c r="D144" s="4">
        <v>1</v>
      </c>
      <c r="E144" s="4">
        <v>1</v>
      </c>
      <c r="I144" s="4">
        <v>1</v>
      </c>
      <c r="S144" s="4">
        <v>1</v>
      </c>
      <c r="U144" s="4">
        <v>1</v>
      </c>
      <c r="Y144" s="4">
        <v>1</v>
      </c>
      <c r="AL144" s="4">
        <v>1</v>
      </c>
      <c r="AN144" s="4">
        <v>1</v>
      </c>
      <c r="BT144" s="4">
        <v>1</v>
      </c>
      <c r="CI144" s="7"/>
      <c r="CZ144" s="4">
        <v>1</v>
      </c>
      <c r="DB144" s="7"/>
      <c r="DC144" s="4"/>
      <c r="DD144" s="4"/>
      <c r="DE144" s="4"/>
    </row>
    <row r="145" spans="1:110" x14ac:dyDescent="0.2">
      <c r="A145" s="15">
        <v>38648</v>
      </c>
      <c r="B145" s="15"/>
      <c r="C145" s="15"/>
      <c r="D145" s="4">
        <v>1</v>
      </c>
      <c r="E145" s="4">
        <v>1</v>
      </c>
      <c r="I145" s="4">
        <v>1</v>
      </c>
      <c r="L145" s="4">
        <v>1</v>
      </c>
      <c r="S145" s="4">
        <v>1</v>
      </c>
      <c r="U145" s="4">
        <v>1</v>
      </c>
      <c r="Y145" s="4">
        <v>1</v>
      </c>
      <c r="AL145" s="4">
        <v>1</v>
      </c>
      <c r="BH145" s="4">
        <v>1</v>
      </c>
      <c r="BP145" s="4">
        <v>1</v>
      </c>
      <c r="BY145" s="4">
        <v>1</v>
      </c>
      <c r="CI145" s="7"/>
      <c r="CZ145" s="4">
        <v>1</v>
      </c>
      <c r="DB145" s="7"/>
      <c r="DC145" s="4"/>
      <c r="DD145" s="4"/>
      <c r="DE145" s="4"/>
    </row>
    <row r="146" spans="1:110" x14ac:dyDescent="0.2">
      <c r="A146" s="15">
        <v>38655</v>
      </c>
      <c r="B146" s="15"/>
      <c r="C146" s="15"/>
      <c r="D146" s="4">
        <v>1</v>
      </c>
      <c r="E146" s="4">
        <v>1</v>
      </c>
      <c r="I146" s="4">
        <v>1</v>
      </c>
      <c r="M146" s="21">
        <v>1</v>
      </c>
      <c r="S146" s="4">
        <v>1</v>
      </c>
      <c r="Y146" s="4">
        <v>1</v>
      </c>
      <c r="AL146" s="4">
        <v>1</v>
      </c>
      <c r="BO146" s="4">
        <v>1</v>
      </c>
      <c r="BT146" s="4">
        <v>1</v>
      </c>
      <c r="CI146" s="7"/>
      <c r="CZ146" s="4">
        <v>1</v>
      </c>
      <c r="DB146" s="7"/>
      <c r="DC146" s="4"/>
      <c r="DD146" s="4"/>
      <c r="DE146" s="4"/>
    </row>
    <row r="147" spans="1:110" x14ac:dyDescent="0.2">
      <c r="A147" s="15">
        <v>38662</v>
      </c>
      <c r="B147" s="15"/>
      <c r="C147" s="15"/>
      <c r="D147" s="4">
        <v>1</v>
      </c>
      <c r="E147" s="4">
        <v>1</v>
      </c>
      <c r="I147" s="4">
        <v>1</v>
      </c>
      <c r="U147" s="4">
        <v>1</v>
      </c>
      <c r="Y147" s="4">
        <v>1</v>
      </c>
      <c r="AW147" s="4">
        <v>1</v>
      </c>
      <c r="BP147" s="4">
        <v>1</v>
      </c>
      <c r="BY147" s="4">
        <v>1</v>
      </c>
      <c r="CI147" s="7"/>
      <c r="CZ147" s="4">
        <v>1</v>
      </c>
      <c r="DB147" s="7"/>
      <c r="DC147" s="4"/>
      <c r="DD147" s="4"/>
      <c r="DE147" s="4"/>
    </row>
    <row r="148" spans="1:110" x14ac:dyDescent="0.2">
      <c r="A148" s="15">
        <v>38669</v>
      </c>
      <c r="B148" s="15"/>
      <c r="C148" s="15"/>
      <c r="D148" s="4">
        <v>1</v>
      </c>
      <c r="E148" s="4">
        <v>1</v>
      </c>
      <c r="I148" s="4">
        <v>1</v>
      </c>
      <c r="U148" s="4">
        <v>1</v>
      </c>
      <c r="Y148" s="4">
        <v>1</v>
      </c>
      <c r="AL148" s="4">
        <v>1</v>
      </c>
      <c r="AN148" s="4">
        <v>1</v>
      </c>
      <c r="BT148" s="4">
        <v>1</v>
      </c>
      <c r="CI148" s="7"/>
      <c r="CZ148" s="4">
        <v>1</v>
      </c>
      <c r="DB148" s="7"/>
      <c r="DC148" s="4"/>
      <c r="DD148" s="4"/>
      <c r="DE148" s="4"/>
    </row>
    <row r="149" spans="1:110" x14ac:dyDescent="0.2">
      <c r="A149" s="15">
        <v>38676</v>
      </c>
      <c r="B149" s="15"/>
      <c r="C149" s="15"/>
      <c r="D149" s="4">
        <v>1</v>
      </c>
      <c r="E149" s="4">
        <v>1</v>
      </c>
      <c r="I149" s="4">
        <v>1</v>
      </c>
      <c r="S149" s="4">
        <v>1</v>
      </c>
      <c r="U149" s="4">
        <v>1</v>
      </c>
      <c r="Y149" s="4">
        <v>1</v>
      </c>
      <c r="AN149" s="4">
        <v>1</v>
      </c>
      <c r="AW149" s="4">
        <v>1</v>
      </c>
      <c r="BY149" s="4">
        <v>1</v>
      </c>
      <c r="CI149" s="7"/>
      <c r="CZ149" s="4">
        <v>1</v>
      </c>
      <c r="DB149" s="7"/>
      <c r="DC149" s="4"/>
      <c r="DD149" s="4"/>
      <c r="DE149" s="4"/>
    </row>
    <row r="150" spans="1:110" x14ac:dyDescent="0.2">
      <c r="A150" s="15">
        <v>38683</v>
      </c>
      <c r="B150" s="15"/>
      <c r="C150" s="15"/>
      <c r="D150" s="4">
        <v>1</v>
      </c>
      <c r="E150" s="4">
        <v>1</v>
      </c>
      <c r="I150" s="4">
        <v>1</v>
      </c>
      <c r="U150" s="4">
        <v>1</v>
      </c>
      <c r="Y150" s="4">
        <v>1</v>
      </c>
      <c r="AL150" s="4">
        <v>1</v>
      </c>
      <c r="BP150" s="4">
        <v>1</v>
      </c>
      <c r="BT150" s="4">
        <v>1</v>
      </c>
      <c r="CI150" s="7"/>
      <c r="CZ150" s="4">
        <v>1</v>
      </c>
      <c r="DB150" s="7"/>
      <c r="DC150" s="4"/>
      <c r="DD150" s="4"/>
      <c r="DE150" s="4"/>
    </row>
    <row r="151" spans="1:110" x14ac:dyDescent="0.2">
      <c r="A151" s="15">
        <v>38690</v>
      </c>
      <c r="B151" s="15"/>
      <c r="C151" s="15"/>
      <c r="D151" s="4">
        <v>1</v>
      </c>
      <c r="E151" s="4">
        <v>1</v>
      </c>
      <c r="I151" s="4">
        <v>1</v>
      </c>
      <c r="L151" s="4">
        <v>1</v>
      </c>
      <c r="U151" s="4">
        <v>1</v>
      </c>
      <c r="Y151" s="4">
        <v>1</v>
      </c>
      <c r="BO151" s="4">
        <v>1</v>
      </c>
      <c r="BP151" s="4">
        <v>1</v>
      </c>
      <c r="BY151" s="4">
        <v>1</v>
      </c>
      <c r="CI151" s="7"/>
      <c r="CZ151" s="4">
        <v>1</v>
      </c>
      <c r="DB151" s="7"/>
      <c r="DC151" s="4"/>
      <c r="DD151" s="4"/>
      <c r="DE151" s="4"/>
    </row>
    <row r="152" spans="1:110" x14ac:dyDescent="0.2">
      <c r="A152" s="15">
        <v>38697</v>
      </c>
      <c r="B152" s="15"/>
      <c r="C152" s="15"/>
      <c r="D152" s="4">
        <v>1</v>
      </c>
      <c r="E152" s="4">
        <v>1</v>
      </c>
      <c r="I152" s="4">
        <v>1</v>
      </c>
      <c r="S152" s="4">
        <v>1</v>
      </c>
      <c r="U152" s="4">
        <v>1</v>
      </c>
      <c r="Y152" s="4">
        <v>1</v>
      </c>
      <c r="BO152" s="4">
        <v>1</v>
      </c>
      <c r="BP152" s="4">
        <v>1</v>
      </c>
      <c r="BT152" s="4">
        <v>1</v>
      </c>
      <c r="CI152" s="7"/>
      <c r="CZ152" s="4">
        <v>1</v>
      </c>
      <c r="DB152" s="7"/>
      <c r="DC152" s="4"/>
      <c r="DD152" s="4"/>
      <c r="DE152" s="4"/>
    </row>
    <row r="153" spans="1:110" x14ac:dyDescent="0.2">
      <c r="A153" s="15">
        <v>38704</v>
      </c>
      <c r="B153" s="15"/>
      <c r="C153" s="15"/>
      <c r="D153" s="4">
        <v>1</v>
      </c>
      <c r="E153" s="4">
        <v>1</v>
      </c>
      <c r="I153" s="4">
        <v>1</v>
      </c>
      <c r="S153" s="4">
        <v>1</v>
      </c>
      <c r="U153" s="4">
        <v>1</v>
      </c>
      <c r="Y153" s="4">
        <v>1</v>
      </c>
      <c r="AL153" s="4">
        <v>1</v>
      </c>
      <c r="BP153" s="4">
        <v>1</v>
      </c>
      <c r="BY153" s="4">
        <v>1</v>
      </c>
      <c r="CI153" s="7"/>
      <c r="CZ153" s="4">
        <v>1</v>
      </c>
      <c r="DB153" s="7"/>
      <c r="DC153" s="4"/>
      <c r="DD153" s="4"/>
      <c r="DE153" s="4"/>
    </row>
    <row r="154" spans="1:110" s="17" customFormat="1" x14ac:dyDescent="0.2">
      <c r="A154" s="16">
        <v>38712</v>
      </c>
      <c r="B154" s="16"/>
      <c r="C154" s="16"/>
      <c r="D154" s="5">
        <v>1</v>
      </c>
      <c r="E154" s="5">
        <v>1</v>
      </c>
      <c r="F154" s="5"/>
      <c r="G154" s="5"/>
      <c r="H154" s="5"/>
      <c r="I154" s="5">
        <v>1</v>
      </c>
      <c r="J154" s="5"/>
      <c r="K154" s="5">
        <v>1</v>
      </c>
      <c r="L154" s="5"/>
      <c r="M154" s="5"/>
      <c r="N154" s="5"/>
      <c r="O154" s="5"/>
      <c r="P154" s="5"/>
      <c r="Q154" s="5">
        <v>1</v>
      </c>
      <c r="R154" s="5"/>
      <c r="S154" s="5"/>
      <c r="T154" s="5"/>
      <c r="U154" s="5">
        <v>1</v>
      </c>
      <c r="V154" s="5"/>
      <c r="W154" s="5"/>
      <c r="X154" s="5"/>
      <c r="Y154" s="5">
        <v>1</v>
      </c>
      <c r="Z154" s="5"/>
      <c r="AA154" s="7"/>
      <c r="AB154" s="11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>
        <v>1</v>
      </c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>
        <v>1</v>
      </c>
      <c r="BP154" s="5"/>
      <c r="BQ154" s="5"/>
      <c r="BR154" s="7"/>
      <c r="BS154" s="5"/>
      <c r="BT154" s="5">
        <v>1</v>
      </c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7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>
        <v>1</v>
      </c>
      <c r="DB154" s="7"/>
      <c r="DC154" s="5"/>
      <c r="DD154" s="5"/>
      <c r="DE154" s="5"/>
      <c r="DF154" s="12"/>
    </row>
    <row r="155" spans="1:110" x14ac:dyDescent="0.2">
      <c r="A155" s="15">
        <v>38725</v>
      </c>
      <c r="D155" s="4">
        <v>1</v>
      </c>
      <c r="E155" s="4">
        <v>1</v>
      </c>
      <c r="I155" s="4">
        <v>1</v>
      </c>
      <c r="U155" s="4">
        <v>1</v>
      </c>
      <c r="BO155" s="4">
        <v>1</v>
      </c>
      <c r="BP155" s="4">
        <v>1</v>
      </c>
      <c r="BV155" s="11"/>
      <c r="BY155" s="4">
        <v>1</v>
      </c>
      <c r="CI155" s="7"/>
      <c r="CT155" s="20"/>
      <c r="CU155" s="20"/>
      <c r="CV155" s="20"/>
      <c r="CW155" s="20"/>
      <c r="CX155" s="20"/>
      <c r="CZ155" s="4">
        <v>1</v>
      </c>
      <c r="DB155" s="7"/>
      <c r="DC155" s="4"/>
    </row>
    <row r="156" spans="1:110" x14ac:dyDescent="0.2">
      <c r="A156" s="15">
        <v>38732</v>
      </c>
      <c r="D156" s="4">
        <v>1</v>
      </c>
      <c r="E156" s="4">
        <v>1</v>
      </c>
      <c r="I156" s="4">
        <v>1</v>
      </c>
      <c r="S156" s="4">
        <v>1</v>
      </c>
      <c r="U156" s="4">
        <v>1</v>
      </c>
      <c r="AL156" s="4">
        <v>1</v>
      </c>
      <c r="BP156" s="4">
        <v>1</v>
      </c>
      <c r="BV156" s="11"/>
      <c r="BY156" s="4">
        <v>1</v>
      </c>
      <c r="CI156" s="7"/>
      <c r="CT156" s="20"/>
      <c r="CU156" s="20"/>
      <c r="CV156" s="20"/>
      <c r="CW156" s="20"/>
      <c r="CX156" s="20"/>
      <c r="CZ156" s="4">
        <v>1</v>
      </c>
      <c r="DB156" s="7"/>
      <c r="DC156" s="4"/>
    </row>
    <row r="157" spans="1:110" x14ac:dyDescent="0.2">
      <c r="A157" s="15">
        <v>38739</v>
      </c>
      <c r="D157" s="4">
        <v>1</v>
      </c>
      <c r="E157" s="4">
        <v>1</v>
      </c>
      <c r="I157" s="4">
        <v>1</v>
      </c>
      <c r="U157" s="4">
        <v>1</v>
      </c>
      <c r="BO157" s="4">
        <v>1</v>
      </c>
      <c r="BP157" s="4">
        <v>1</v>
      </c>
      <c r="BT157" s="4">
        <v>1</v>
      </c>
      <c r="BV157" s="11"/>
      <c r="CI157" s="7"/>
      <c r="CT157" s="20"/>
      <c r="CU157" s="20"/>
      <c r="CV157" s="20"/>
      <c r="CW157" s="20"/>
      <c r="CX157" s="20"/>
      <c r="CZ157" s="4">
        <v>1</v>
      </c>
      <c r="DB157" s="7"/>
      <c r="DC157" s="4"/>
    </row>
    <row r="158" spans="1:110" x14ac:dyDescent="0.2">
      <c r="A158" s="15">
        <v>38746</v>
      </c>
      <c r="D158" s="4">
        <v>1</v>
      </c>
      <c r="E158" s="4">
        <v>1</v>
      </c>
      <c r="I158" s="4">
        <v>1</v>
      </c>
      <c r="L158" s="4">
        <v>1</v>
      </c>
      <c r="Y158" s="4">
        <v>1</v>
      </c>
      <c r="AL158" s="4">
        <v>1</v>
      </c>
      <c r="AN158" s="4">
        <v>1</v>
      </c>
      <c r="BV158" s="11"/>
      <c r="BY158" s="4">
        <v>1</v>
      </c>
      <c r="CI158" s="7"/>
      <c r="CT158" s="20"/>
      <c r="CU158" s="20"/>
      <c r="CV158" s="20"/>
      <c r="CW158" s="20"/>
      <c r="CX158" s="20"/>
      <c r="CZ158" s="4">
        <v>1</v>
      </c>
      <c r="DB158" s="7"/>
      <c r="DC158" s="4"/>
    </row>
    <row r="159" spans="1:110" x14ac:dyDescent="0.2">
      <c r="A159" s="15">
        <v>38753</v>
      </c>
      <c r="D159" s="4">
        <v>1</v>
      </c>
      <c r="E159" s="4">
        <v>1</v>
      </c>
      <c r="I159" s="4">
        <v>1</v>
      </c>
      <c r="L159" s="4">
        <v>1</v>
      </c>
      <c r="S159" s="4">
        <v>1</v>
      </c>
      <c r="U159" s="4">
        <v>1</v>
      </c>
      <c r="Y159" s="4">
        <v>1</v>
      </c>
      <c r="AN159" s="4">
        <v>1</v>
      </c>
      <c r="BO159" s="4">
        <v>1</v>
      </c>
      <c r="BT159" s="4">
        <v>1</v>
      </c>
      <c r="BV159" s="11"/>
      <c r="CI159" s="7"/>
      <c r="CT159" s="20"/>
      <c r="CU159" s="20"/>
      <c r="CV159" s="20"/>
      <c r="CW159" s="20"/>
      <c r="CX159" s="20"/>
      <c r="CZ159" s="4">
        <v>1</v>
      </c>
      <c r="DB159" s="7"/>
      <c r="DC159" s="4"/>
    </row>
    <row r="160" spans="1:110" x14ac:dyDescent="0.2">
      <c r="A160" s="15">
        <v>38760</v>
      </c>
      <c r="D160" s="4">
        <v>1</v>
      </c>
      <c r="E160" s="4">
        <v>1</v>
      </c>
      <c r="I160" s="4">
        <v>1</v>
      </c>
      <c r="U160" s="4">
        <v>1</v>
      </c>
      <c r="Y160" s="4">
        <v>1</v>
      </c>
      <c r="AL160" s="4">
        <v>1</v>
      </c>
      <c r="BP160" s="4">
        <v>1</v>
      </c>
      <c r="BV160" s="11"/>
      <c r="BY160" s="4">
        <v>1</v>
      </c>
      <c r="CI160" s="7"/>
      <c r="CT160" s="20"/>
      <c r="CU160" s="20"/>
      <c r="CV160" s="20"/>
      <c r="CW160" s="20"/>
      <c r="CX160" s="20"/>
      <c r="CZ160" s="4">
        <v>1</v>
      </c>
      <c r="DB160" s="7"/>
      <c r="DC160" s="4"/>
    </row>
    <row r="161" spans="1:107" x14ac:dyDescent="0.2">
      <c r="A161" s="15">
        <v>38767</v>
      </c>
      <c r="D161" s="4">
        <v>1</v>
      </c>
      <c r="E161" s="4">
        <v>1</v>
      </c>
      <c r="I161" s="4">
        <v>1</v>
      </c>
      <c r="L161" s="4">
        <v>1</v>
      </c>
      <c r="M161" s="4">
        <v>1</v>
      </c>
      <c r="U161" s="4">
        <v>1</v>
      </c>
      <c r="Y161" s="4">
        <v>1</v>
      </c>
      <c r="AN161" s="4">
        <v>1</v>
      </c>
      <c r="BP161" s="4">
        <v>1</v>
      </c>
      <c r="BT161" s="4">
        <v>1</v>
      </c>
      <c r="BV161" s="11"/>
      <c r="CI161" s="7"/>
      <c r="CT161" s="20"/>
      <c r="CU161" s="20"/>
      <c r="CV161" s="20"/>
      <c r="CW161" s="20"/>
      <c r="CX161" s="20"/>
      <c r="CZ161" s="4">
        <v>1</v>
      </c>
      <c r="DB161" s="7"/>
      <c r="DC161" s="4"/>
    </row>
    <row r="162" spans="1:107" x14ac:dyDescent="0.2">
      <c r="A162" s="15">
        <v>38774</v>
      </c>
      <c r="D162" s="4">
        <v>1</v>
      </c>
      <c r="E162" s="4">
        <v>1</v>
      </c>
      <c r="S162" s="4">
        <v>1</v>
      </c>
      <c r="U162" s="4">
        <v>1</v>
      </c>
      <c r="Y162" s="4">
        <v>1</v>
      </c>
      <c r="AL162" s="4">
        <v>1</v>
      </c>
      <c r="BP162" s="4">
        <v>1</v>
      </c>
      <c r="BV162" s="11"/>
      <c r="BY162" s="4">
        <v>1</v>
      </c>
      <c r="CI162" s="7"/>
      <c r="CT162" s="20"/>
      <c r="CU162" s="20"/>
      <c r="CV162" s="20"/>
      <c r="CW162" s="20"/>
      <c r="CX162" s="20"/>
      <c r="CZ162" s="4"/>
      <c r="DA162" s="4">
        <v>1</v>
      </c>
      <c r="DB162" s="7"/>
      <c r="DC162" s="4"/>
    </row>
    <row r="163" spans="1:107" x14ac:dyDescent="0.2">
      <c r="A163" s="15">
        <v>38781</v>
      </c>
      <c r="D163" s="4">
        <v>1</v>
      </c>
      <c r="E163" s="4">
        <v>1</v>
      </c>
      <c r="I163" s="4">
        <v>1</v>
      </c>
      <c r="L163" s="4">
        <v>1</v>
      </c>
      <c r="S163" s="4">
        <v>1</v>
      </c>
      <c r="U163" s="4">
        <v>1</v>
      </c>
      <c r="Y163" s="4">
        <v>1</v>
      </c>
      <c r="BO163" s="4">
        <v>1</v>
      </c>
      <c r="BP163" s="4">
        <v>1</v>
      </c>
      <c r="BT163" s="4">
        <v>1</v>
      </c>
      <c r="BV163" s="11"/>
      <c r="CI163" s="7"/>
      <c r="CT163" s="20"/>
      <c r="CU163" s="20"/>
      <c r="CV163" s="20"/>
      <c r="CW163" s="20"/>
      <c r="CX163" s="20"/>
      <c r="CZ163" s="4">
        <v>1</v>
      </c>
      <c r="DB163" s="7"/>
      <c r="DC163" s="4"/>
    </row>
    <row r="164" spans="1:107" x14ac:dyDescent="0.2">
      <c r="A164" s="15">
        <v>38788</v>
      </c>
      <c r="D164" s="4">
        <v>1</v>
      </c>
      <c r="E164" s="4">
        <v>1</v>
      </c>
      <c r="I164" s="4">
        <v>1</v>
      </c>
      <c r="U164" s="4">
        <v>1</v>
      </c>
      <c r="Y164" s="4">
        <v>1</v>
      </c>
      <c r="AL164" s="4">
        <v>1</v>
      </c>
      <c r="AN164" s="4">
        <v>1</v>
      </c>
      <c r="BV164" s="11"/>
      <c r="BY164" s="4">
        <v>1</v>
      </c>
      <c r="CI164" s="7"/>
      <c r="CT164" s="20"/>
      <c r="CU164" s="20"/>
      <c r="CV164" s="20"/>
      <c r="CW164" s="20"/>
      <c r="CX164" s="20"/>
      <c r="CZ164" s="4">
        <v>1</v>
      </c>
      <c r="DB164" s="7"/>
      <c r="DC164" s="4"/>
    </row>
    <row r="165" spans="1:107" x14ac:dyDescent="0.2">
      <c r="A165" s="15">
        <v>38795</v>
      </c>
      <c r="D165" s="4">
        <v>1</v>
      </c>
      <c r="E165" s="4">
        <v>1</v>
      </c>
      <c r="I165" s="4">
        <v>1</v>
      </c>
      <c r="S165" s="4">
        <v>1</v>
      </c>
      <c r="U165" s="4">
        <v>1</v>
      </c>
      <c r="AN165" s="4">
        <v>1</v>
      </c>
      <c r="BO165" s="4">
        <v>1</v>
      </c>
      <c r="BT165" s="4">
        <v>1</v>
      </c>
      <c r="BV165" s="11"/>
      <c r="CI165" s="7"/>
      <c r="CT165" s="20"/>
      <c r="CU165" s="20"/>
      <c r="CV165" s="20"/>
      <c r="CW165" s="20"/>
      <c r="CX165" s="20"/>
      <c r="CZ165" s="4">
        <v>1</v>
      </c>
      <c r="DB165" s="7"/>
      <c r="DC165" s="4"/>
    </row>
    <row r="166" spans="1:107" x14ac:dyDescent="0.2">
      <c r="A166" s="15">
        <v>38802</v>
      </c>
      <c r="D166" s="4">
        <v>1</v>
      </c>
      <c r="E166" s="4">
        <v>1</v>
      </c>
      <c r="I166" s="4">
        <v>1</v>
      </c>
      <c r="S166" s="4">
        <v>1</v>
      </c>
      <c r="U166" s="4">
        <v>1</v>
      </c>
      <c r="Y166" s="4">
        <v>1</v>
      </c>
      <c r="AL166" s="4">
        <v>1</v>
      </c>
      <c r="BP166" s="4">
        <v>1</v>
      </c>
      <c r="BV166" s="11"/>
      <c r="BY166" s="4">
        <v>1</v>
      </c>
      <c r="CI166" s="7"/>
      <c r="CT166" s="20"/>
      <c r="CU166" s="20"/>
      <c r="CV166" s="20"/>
      <c r="CW166" s="20"/>
      <c r="CX166" s="20"/>
      <c r="CZ166" s="4">
        <v>1</v>
      </c>
      <c r="DB166" s="7"/>
      <c r="DC166" s="4"/>
    </row>
    <row r="167" spans="1:107" x14ac:dyDescent="0.2">
      <c r="A167" s="15">
        <v>38809</v>
      </c>
      <c r="D167" s="4">
        <v>1</v>
      </c>
      <c r="E167" s="4">
        <v>1</v>
      </c>
      <c r="S167" s="4">
        <v>1</v>
      </c>
      <c r="U167" s="4">
        <v>1</v>
      </c>
      <c r="Y167" s="4">
        <v>1</v>
      </c>
      <c r="AN167" s="4">
        <v>1</v>
      </c>
      <c r="BP167" s="4">
        <v>1</v>
      </c>
      <c r="BT167" s="4">
        <v>1</v>
      </c>
      <c r="BV167" s="11"/>
      <c r="CI167" s="7"/>
      <c r="CT167" s="20"/>
      <c r="CU167" s="20"/>
      <c r="CV167" s="20"/>
      <c r="CW167" s="20"/>
      <c r="CX167" s="20"/>
      <c r="CZ167" s="4">
        <v>1</v>
      </c>
      <c r="DB167" s="7"/>
      <c r="DC167" s="4"/>
    </row>
    <row r="168" spans="1:107" x14ac:dyDescent="0.2">
      <c r="A168" s="15">
        <v>38816</v>
      </c>
      <c r="D168" s="4">
        <v>1</v>
      </c>
      <c r="E168" s="4">
        <v>1</v>
      </c>
      <c r="I168" s="4">
        <v>1</v>
      </c>
      <c r="L168" s="4">
        <v>1</v>
      </c>
      <c r="U168" s="4">
        <v>1</v>
      </c>
      <c r="Y168" s="4">
        <v>1</v>
      </c>
      <c r="AL168" s="4">
        <v>1</v>
      </c>
      <c r="BP168" s="4">
        <v>1</v>
      </c>
      <c r="BV168" s="11"/>
      <c r="BY168" s="4">
        <v>1</v>
      </c>
      <c r="CI168" s="7"/>
      <c r="CT168" s="20"/>
      <c r="CU168" s="20"/>
      <c r="CV168" s="20"/>
      <c r="CW168" s="20"/>
      <c r="CX168" s="20"/>
      <c r="CZ168" s="4">
        <v>1</v>
      </c>
      <c r="DB168" s="7"/>
      <c r="DC168" s="4"/>
    </row>
    <row r="169" spans="1:107" x14ac:dyDescent="0.2">
      <c r="A169" s="15">
        <v>38823</v>
      </c>
      <c r="D169" s="4">
        <v>1</v>
      </c>
      <c r="E169" s="4">
        <v>1</v>
      </c>
      <c r="I169" s="4">
        <v>1</v>
      </c>
      <c r="K169" s="4">
        <v>1</v>
      </c>
      <c r="L169" s="4">
        <v>1</v>
      </c>
      <c r="Q169" s="4">
        <v>1</v>
      </c>
      <c r="U169" s="4">
        <v>1</v>
      </c>
      <c r="Y169" s="4">
        <v>1</v>
      </c>
      <c r="AH169" s="4">
        <v>1</v>
      </c>
      <c r="AL169" s="4">
        <v>1</v>
      </c>
      <c r="BP169" s="4">
        <v>1</v>
      </c>
      <c r="BT169" s="4">
        <v>1</v>
      </c>
      <c r="BV169" s="11"/>
      <c r="CI169" s="7"/>
      <c r="CT169" s="20"/>
      <c r="CU169" s="20"/>
      <c r="CV169" s="20"/>
      <c r="CW169" s="20"/>
      <c r="CX169" s="20"/>
      <c r="CZ169" s="4">
        <v>1</v>
      </c>
      <c r="DA169" s="4">
        <v>1</v>
      </c>
      <c r="DB169" s="7"/>
      <c r="DC169" s="4"/>
    </row>
    <row r="170" spans="1:107" x14ac:dyDescent="0.2">
      <c r="A170" s="15">
        <v>38830</v>
      </c>
      <c r="D170" s="4">
        <v>1</v>
      </c>
      <c r="E170" s="4">
        <v>1</v>
      </c>
      <c r="I170" s="4">
        <v>1</v>
      </c>
      <c r="Y170" s="4">
        <v>1</v>
      </c>
      <c r="AL170" s="4">
        <v>1</v>
      </c>
      <c r="AN170" s="4">
        <v>1</v>
      </c>
      <c r="BV170" s="11"/>
      <c r="BY170" s="4">
        <v>1</v>
      </c>
      <c r="CI170" s="7"/>
      <c r="CT170" s="20"/>
      <c r="CU170" s="20"/>
      <c r="CV170" s="20"/>
      <c r="CW170" s="20"/>
      <c r="CX170" s="20"/>
      <c r="CZ170" s="4">
        <v>1</v>
      </c>
      <c r="DB170" s="7"/>
      <c r="DC170" s="4"/>
    </row>
    <row r="171" spans="1:107" x14ac:dyDescent="0.2">
      <c r="A171" s="15">
        <v>38837</v>
      </c>
      <c r="D171" s="4">
        <v>1</v>
      </c>
      <c r="E171" s="4">
        <v>1</v>
      </c>
      <c r="I171" s="4">
        <v>1</v>
      </c>
      <c r="K171" s="4">
        <v>1</v>
      </c>
      <c r="L171" s="4">
        <v>1</v>
      </c>
      <c r="Q171" s="4">
        <v>1</v>
      </c>
      <c r="S171" s="4">
        <v>1</v>
      </c>
      <c r="U171" s="4">
        <v>1</v>
      </c>
      <c r="AN171" s="4">
        <v>1</v>
      </c>
      <c r="BP171" s="4">
        <v>1</v>
      </c>
      <c r="BT171" s="4">
        <v>1</v>
      </c>
      <c r="BV171" s="11"/>
      <c r="CI171" s="7"/>
      <c r="CT171" s="20"/>
      <c r="CU171" s="20"/>
      <c r="CV171" s="20"/>
      <c r="CW171" s="20"/>
      <c r="CX171" s="20"/>
      <c r="CZ171" s="4">
        <v>1</v>
      </c>
      <c r="DB171" s="7"/>
      <c r="DC171" s="4"/>
    </row>
    <row r="172" spans="1:107" x14ac:dyDescent="0.2">
      <c r="A172" s="15">
        <v>38844</v>
      </c>
      <c r="D172" s="4">
        <v>1</v>
      </c>
      <c r="E172" s="4">
        <v>1</v>
      </c>
      <c r="I172" s="4">
        <v>1</v>
      </c>
      <c r="Y172" s="4">
        <v>1</v>
      </c>
      <c r="AN172" s="4">
        <v>1</v>
      </c>
      <c r="BP172" s="4">
        <v>1</v>
      </c>
      <c r="BV172" s="11"/>
      <c r="BY172" s="4">
        <v>1</v>
      </c>
      <c r="CI172" s="7"/>
      <c r="CT172" s="20"/>
      <c r="CU172" s="20"/>
      <c r="CV172" s="20"/>
      <c r="CW172" s="20"/>
      <c r="CX172" s="20"/>
      <c r="CZ172" s="4">
        <v>1</v>
      </c>
      <c r="DB172" s="7"/>
      <c r="DC172" s="4"/>
    </row>
    <row r="173" spans="1:107" x14ac:dyDescent="0.2">
      <c r="A173" s="15">
        <v>38851</v>
      </c>
      <c r="B173" s="4">
        <v>1</v>
      </c>
      <c r="D173" s="4">
        <v>1</v>
      </c>
      <c r="E173" s="4">
        <v>1</v>
      </c>
      <c r="I173" s="4">
        <v>1</v>
      </c>
      <c r="Y173" s="4">
        <v>1</v>
      </c>
      <c r="AL173" s="4">
        <v>1</v>
      </c>
      <c r="AN173" s="4">
        <v>1</v>
      </c>
      <c r="BT173" s="4">
        <v>1</v>
      </c>
      <c r="BV173" s="11"/>
      <c r="CI173" s="7"/>
      <c r="CT173" s="20"/>
      <c r="CU173" s="20"/>
      <c r="CV173" s="20"/>
      <c r="CW173" s="20"/>
      <c r="CX173" s="20"/>
      <c r="CZ173" s="4">
        <v>1</v>
      </c>
      <c r="DB173" s="7"/>
      <c r="DC173" s="4"/>
    </row>
    <row r="174" spans="1:107" x14ac:dyDescent="0.2">
      <c r="A174" s="15">
        <v>38858</v>
      </c>
      <c r="E174" s="4">
        <v>1</v>
      </c>
      <c r="I174" s="4">
        <v>1</v>
      </c>
      <c r="S174" s="4">
        <v>1</v>
      </c>
      <c r="Y174" s="4">
        <v>1</v>
      </c>
      <c r="AH174" s="4">
        <v>1</v>
      </c>
      <c r="AN174" s="4">
        <v>1</v>
      </c>
      <c r="BV174" s="11"/>
      <c r="BY174" s="4">
        <v>1</v>
      </c>
      <c r="CI174" s="7"/>
      <c r="CT174" s="20"/>
      <c r="CU174" s="20"/>
      <c r="CV174" s="20"/>
      <c r="CW174" s="20"/>
      <c r="CX174" s="20"/>
      <c r="CZ174" s="4">
        <v>1</v>
      </c>
      <c r="DB174" s="7"/>
      <c r="DC174" s="4"/>
    </row>
    <row r="175" spans="1:107" x14ac:dyDescent="0.2">
      <c r="A175" s="15">
        <v>38865</v>
      </c>
      <c r="D175" s="4">
        <v>1</v>
      </c>
      <c r="E175" s="4">
        <v>1</v>
      </c>
      <c r="I175" s="4">
        <v>1</v>
      </c>
      <c r="U175" s="4">
        <v>1</v>
      </c>
      <c r="Y175" s="4">
        <v>1</v>
      </c>
      <c r="AN175" s="4">
        <v>1</v>
      </c>
      <c r="BE175" s="4">
        <v>1</v>
      </c>
      <c r="BT175" s="4">
        <v>1</v>
      </c>
      <c r="BV175" s="11"/>
      <c r="CI175" s="7"/>
      <c r="CT175" s="20"/>
      <c r="CU175" s="20"/>
      <c r="CV175" s="20"/>
      <c r="CW175" s="20"/>
      <c r="CX175" s="20"/>
      <c r="CZ175" s="4">
        <v>1</v>
      </c>
      <c r="DB175" s="7"/>
      <c r="DC175" s="4"/>
    </row>
    <row r="176" spans="1:107" x14ac:dyDescent="0.2">
      <c r="A176" s="15">
        <v>38872</v>
      </c>
      <c r="D176" s="4">
        <v>1</v>
      </c>
      <c r="E176" s="4">
        <v>1</v>
      </c>
      <c r="I176" s="4">
        <v>1</v>
      </c>
      <c r="L176" s="4">
        <v>1</v>
      </c>
      <c r="U176" s="4">
        <v>1</v>
      </c>
      <c r="Y176" s="4">
        <v>1</v>
      </c>
      <c r="AH176" s="4">
        <v>1</v>
      </c>
      <c r="AN176" s="4">
        <v>1</v>
      </c>
      <c r="BV176" s="11"/>
      <c r="BY176" s="4">
        <v>1</v>
      </c>
      <c r="CI176" s="7"/>
      <c r="CT176" s="20"/>
      <c r="CU176" s="20"/>
      <c r="CV176" s="20"/>
      <c r="CW176" s="20"/>
      <c r="CX176" s="20"/>
      <c r="CZ176" s="4">
        <v>1</v>
      </c>
      <c r="DB176" s="7"/>
      <c r="DC176" s="4"/>
    </row>
    <row r="177" spans="1:107" x14ac:dyDescent="0.2">
      <c r="A177" s="15">
        <v>38879</v>
      </c>
      <c r="E177" s="4">
        <v>1</v>
      </c>
      <c r="I177" s="4">
        <v>1</v>
      </c>
      <c r="Y177" s="4">
        <v>1</v>
      </c>
      <c r="AN177" s="4">
        <v>1</v>
      </c>
      <c r="AW177" s="4">
        <v>1</v>
      </c>
      <c r="BT177" s="4">
        <v>1</v>
      </c>
      <c r="BV177" s="11"/>
      <c r="CI177" s="7"/>
      <c r="CT177" s="20"/>
      <c r="CU177" s="20"/>
      <c r="CV177" s="20"/>
      <c r="CW177" s="20"/>
      <c r="CX177" s="20"/>
      <c r="CZ177" s="4">
        <v>1</v>
      </c>
      <c r="DB177" s="7"/>
      <c r="DC177" s="4"/>
    </row>
    <row r="178" spans="1:107" x14ac:dyDescent="0.2">
      <c r="A178" s="15">
        <v>38886</v>
      </c>
      <c r="D178" s="4">
        <v>1</v>
      </c>
      <c r="E178" s="4">
        <v>1</v>
      </c>
      <c r="I178" s="4">
        <v>1</v>
      </c>
      <c r="L178" s="4">
        <v>1</v>
      </c>
      <c r="Q178" s="4">
        <v>1</v>
      </c>
      <c r="S178" s="4">
        <v>1</v>
      </c>
      <c r="U178" s="4">
        <v>1</v>
      </c>
      <c r="Y178" s="4">
        <v>1</v>
      </c>
      <c r="BV178" s="11"/>
      <c r="CI178" s="7"/>
      <c r="CT178" s="20"/>
      <c r="CU178" s="20"/>
      <c r="CV178" s="20"/>
      <c r="CW178" s="20"/>
      <c r="CX178" s="20"/>
      <c r="CZ178" s="4"/>
      <c r="DB178" s="7"/>
      <c r="DC178" s="4"/>
    </row>
    <row r="179" spans="1:107" x14ac:dyDescent="0.2">
      <c r="A179" s="15">
        <v>38893</v>
      </c>
      <c r="D179" s="4">
        <v>1</v>
      </c>
      <c r="E179" s="4">
        <v>1</v>
      </c>
      <c r="I179" s="4">
        <v>1</v>
      </c>
      <c r="L179" s="4">
        <v>1</v>
      </c>
      <c r="Q179" s="4">
        <v>1</v>
      </c>
      <c r="AN179" s="4">
        <v>1</v>
      </c>
      <c r="AW179" s="4">
        <v>1</v>
      </c>
      <c r="BT179" s="4">
        <v>1</v>
      </c>
      <c r="BV179" s="11"/>
      <c r="CI179" s="7"/>
      <c r="CT179" s="20"/>
      <c r="CU179" s="20"/>
      <c r="CV179" s="20"/>
      <c r="CW179" s="20"/>
      <c r="CX179" s="20"/>
      <c r="CZ179" s="4"/>
      <c r="DB179" s="7"/>
      <c r="DC179" s="4"/>
    </row>
    <row r="180" spans="1:107" x14ac:dyDescent="0.2">
      <c r="A180" s="15">
        <v>38900</v>
      </c>
      <c r="D180" s="4">
        <v>1</v>
      </c>
      <c r="E180" s="4">
        <v>1</v>
      </c>
      <c r="I180" s="4">
        <v>1</v>
      </c>
      <c r="Q180" s="4">
        <v>1</v>
      </c>
      <c r="S180" s="4">
        <v>1</v>
      </c>
      <c r="U180" s="4">
        <v>1</v>
      </c>
      <c r="Y180" s="4">
        <v>1</v>
      </c>
      <c r="AH180" s="4">
        <v>1</v>
      </c>
      <c r="AL180" s="4">
        <v>1</v>
      </c>
      <c r="BV180" s="11"/>
      <c r="BY180" s="4">
        <v>1</v>
      </c>
      <c r="CI180" s="7"/>
      <c r="CT180" s="20"/>
      <c r="CU180" s="20"/>
      <c r="CV180" s="20"/>
      <c r="CW180" s="20"/>
      <c r="CX180" s="20"/>
      <c r="CZ180" s="4"/>
      <c r="DA180" s="4">
        <v>1</v>
      </c>
      <c r="DB180" s="7"/>
      <c r="DC180" s="4"/>
    </row>
    <row r="181" spans="1:107" x14ac:dyDescent="0.2">
      <c r="A181" s="15">
        <v>38907</v>
      </c>
      <c r="D181" s="4">
        <v>1</v>
      </c>
      <c r="E181" s="4">
        <v>1</v>
      </c>
      <c r="I181" s="4">
        <v>1</v>
      </c>
      <c r="Q181" s="4">
        <v>1</v>
      </c>
      <c r="Y181" s="4">
        <v>1</v>
      </c>
      <c r="AF181" s="4">
        <v>1</v>
      </c>
      <c r="AL181" s="4">
        <v>1</v>
      </c>
      <c r="BT181" s="4">
        <v>1</v>
      </c>
      <c r="BV181" s="11"/>
      <c r="CI181" s="7"/>
      <c r="CT181" s="20"/>
      <c r="CU181" s="20"/>
      <c r="CV181" s="20"/>
      <c r="CW181" s="20"/>
      <c r="CX181" s="20"/>
      <c r="CY181" s="4">
        <v>1</v>
      </c>
      <c r="CZ181" s="4"/>
      <c r="DB181" s="7"/>
      <c r="DC181" s="4"/>
    </row>
    <row r="182" spans="1:107" x14ac:dyDescent="0.2">
      <c r="A182" s="15">
        <v>38914</v>
      </c>
      <c r="D182" s="4">
        <v>1</v>
      </c>
      <c r="E182" s="4">
        <v>1</v>
      </c>
      <c r="L182" s="4">
        <v>1</v>
      </c>
      <c r="Q182" s="4">
        <v>1</v>
      </c>
      <c r="S182" s="4">
        <v>1</v>
      </c>
      <c r="U182" s="4">
        <v>1</v>
      </c>
      <c r="Y182" s="4">
        <v>1</v>
      </c>
      <c r="AD182" s="4">
        <v>1</v>
      </c>
      <c r="AN182" s="4">
        <v>1</v>
      </c>
      <c r="BV182" s="11"/>
      <c r="BY182" s="4">
        <v>1</v>
      </c>
      <c r="CI182" s="7"/>
      <c r="CT182" s="20"/>
      <c r="CU182" s="20"/>
      <c r="CV182" s="20"/>
      <c r="CW182" s="20"/>
      <c r="CX182" s="20"/>
      <c r="CZ182" s="4">
        <v>1</v>
      </c>
      <c r="DB182" s="7"/>
      <c r="DC182" s="4"/>
    </row>
    <row r="183" spans="1:107" x14ac:dyDescent="0.2">
      <c r="A183" s="15">
        <v>38921</v>
      </c>
      <c r="D183" s="4">
        <v>1</v>
      </c>
      <c r="E183" s="4">
        <v>1</v>
      </c>
      <c r="I183" s="4">
        <v>1</v>
      </c>
      <c r="S183" s="4">
        <v>1</v>
      </c>
      <c r="Y183" s="4">
        <v>1</v>
      </c>
      <c r="AH183" s="4">
        <v>1</v>
      </c>
      <c r="AL183" s="4">
        <v>1</v>
      </c>
      <c r="BV183" s="11"/>
      <c r="BY183" s="4">
        <v>1</v>
      </c>
      <c r="CI183" s="7"/>
      <c r="CT183" s="20"/>
      <c r="CU183" s="20"/>
      <c r="CV183" s="20"/>
      <c r="CW183" s="20"/>
      <c r="CX183" s="20"/>
      <c r="CZ183" s="4">
        <v>1</v>
      </c>
      <c r="DB183" s="7"/>
      <c r="DC183" s="4"/>
    </row>
    <row r="184" spans="1:107" x14ac:dyDescent="0.2">
      <c r="A184" s="15">
        <v>38928</v>
      </c>
      <c r="D184" s="4">
        <v>1</v>
      </c>
      <c r="E184" s="4">
        <v>1</v>
      </c>
      <c r="I184" s="4">
        <v>1</v>
      </c>
      <c r="K184" s="4">
        <v>1</v>
      </c>
      <c r="Q184" s="4">
        <v>1</v>
      </c>
      <c r="Y184" s="4">
        <v>1</v>
      </c>
      <c r="AF184" s="4">
        <v>1</v>
      </c>
      <c r="AN184" s="4">
        <v>1</v>
      </c>
      <c r="BV184" s="11"/>
      <c r="BY184" s="4">
        <v>1</v>
      </c>
      <c r="CI184" s="7"/>
      <c r="CT184" s="20"/>
      <c r="CU184" s="20"/>
      <c r="CV184" s="20"/>
      <c r="CW184" s="20"/>
      <c r="CX184" s="20"/>
      <c r="CZ184" s="4">
        <v>1</v>
      </c>
      <c r="DB184" s="7"/>
      <c r="DC184" s="4"/>
    </row>
    <row r="185" spans="1:107" x14ac:dyDescent="0.2">
      <c r="A185" s="15">
        <v>38935</v>
      </c>
      <c r="D185" s="4">
        <v>1</v>
      </c>
      <c r="E185" s="4">
        <v>1</v>
      </c>
      <c r="I185" s="4">
        <v>1</v>
      </c>
      <c r="L185" s="4">
        <v>1</v>
      </c>
      <c r="Y185" s="4">
        <v>1</v>
      </c>
      <c r="AF185" s="4">
        <v>1</v>
      </c>
      <c r="AN185" s="4">
        <v>1</v>
      </c>
      <c r="BV185" s="11"/>
      <c r="BY185" s="4">
        <v>1</v>
      </c>
      <c r="CI185" s="7"/>
      <c r="CT185" s="20"/>
      <c r="CU185" s="20"/>
      <c r="CV185" s="20"/>
      <c r="CW185" s="20"/>
      <c r="CX185" s="20"/>
      <c r="CZ185" s="4">
        <v>1</v>
      </c>
      <c r="DB185" s="7"/>
      <c r="DC185" s="4"/>
    </row>
    <row r="186" spans="1:107" x14ac:dyDescent="0.2">
      <c r="A186" s="15">
        <v>38942</v>
      </c>
      <c r="D186" s="4">
        <v>1</v>
      </c>
      <c r="E186" s="4">
        <v>1</v>
      </c>
      <c r="I186" s="4">
        <v>1</v>
      </c>
      <c r="L186" s="4">
        <v>1</v>
      </c>
      <c r="S186" s="4">
        <v>1</v>
      </c>
      <c r="U186" s="4">
        <v>1</v>
      </c>
      <c r="Y186" s="4">
        <v>1</v>
      </c>
      <c r="AD186" s="4">
        <v>1</v>
      </c>
      <c r="AF186" s="4">
        <v>1</v>
      </c>
      <c r="BV186" s="11"/>
      <c r="BY186" s="4">
        <v>1</v>
      </c>
      <c r="CI186" s="7"/>
      <c r="CT186" s="20"/>
      <c r="CU186" s="20"/>
      <c r="CV186" s="20"/>
      <c r="CW186" s="20"/>
      <c r="CX186" s="20"/>
      <c r="CZ186" s="4">
        <v>1</v>
      </c>
      <c r="DB186" s="7"/>
      <c r="DC186" s="4"/>
    </row>
    <row r="187" spans="1:107" x14ac:dyDescent="0.2">
      <c r="A187" s="15">
        <v>38949</v>
      </c>
      <c r="D187" s="4">
        <v>1</v>
      </c>
      <c r="E187" s="4">
        <v>1</v>
      </c>
      <c r="Y187" s="4">
        <v>1</v>
      </c>
      <c r="BV187" s="11"/>
      <c r="CI187" s="7"/>
      <c r="CT187" s="20"/>
      <c r="CU187" s="20"/>
      <c r="CV187" s="20"/>
      <c r="CW187" s="20"/>
      <c r="CX187" s="20"/>
      <c r="CZ187" s="4"/>
      <c r="DB187" s="7"/>
      <c r="DC187" s="4"/>
    </row>
    <row r="188" spans="1:107" x14ac:dyDescent="0.2">
      <c r="A188" s="15">
        <v>38956</v>
      </c>
      <c r="D188" s="4">
        <v>1</v>
      </c>
      <c r="E188" s="4">
        <v>1</v>
      </c>
      <c r="I188" s="4">
        <v>1</v>
      </c>
      <c r="Y188" s="4">
        <v>1</v>
      </c>
      <c r="AH188" s="4">
        <v>1</v>
      </c>
      <c r="AN188" s="4">
        <v>1</v>
      </c>
      <c r="BT188" s="4">
        <v>1</v>
      </c>
      <c r="BV188" s="11"/>
      <c r="CI188" s="7"/>
      <c r="CT188" s="20"/>
      <c r="CU188" s="20"/>
      <c r="CV188" s="20"/>
      <c r="CW188" s="20"/>
      <c r="CX188" s="20"/>
      <c r="CZ188" s="4">
        <v>1</v>
      </c>
      <c r="DB188" s="7"/>
      <c r="DC188" s="4"/>
    </row>
    <row r="189" spans="1:107" x14ac:dyDescent="0.2">
      <c r="A189" s="15">
        <v>38963</v>
      </c>
      <c r="D189" s="4">
        <v>1</v>
      </c>
      <c r="E189" s="4">
        <v>1</v>
      </c>
      <c r="I189" s="4">
        <v>1</v>
      </c>
      <c r="S189" s="4">
        <v>1</v>
      </c>
      <c r="Y189" s="4">
        <v>1</v>
      </c>
      <c r="BV189" s="11"/>
      <c r="CI189" s="7"/>
      <c r="CT189" s="20"/>
      <c r="CU189" s="20"/>
      <c r="CV189" s="20"/>
      <c r="CW189" s="20"/>
      <c r="CX189" s="20"/>
      <c r="CZ189" s="4"/>
      <c r="DB189" s="7"/>
      <c r="DC189" s="4"/>
    </row>
    <row r="190" spans="1:107" x14ac:dyDescent="0.2">
      <c r="A190" s="15">
        <v>38970</v>
      </c>
      <c r="D190" s="4">
        <v>1</v>
      </c>
      <c r="E190" s="4">
        <v>1</v>
      </c>
      <c r="I190" s="4">
        <v>1</v>
      </c>
      <c r="Q190" s="4">
        <v>1</v>
      </c>
      <c r="S190" s="4">
        <v>1</v>
      </c>
      <c r="Y190" s="4">
        <v>1</v>
      </c>
      <c r="AF190" s="4">
        <v>1</v>
      </c>
      <c r="AL190" s="4">
        <v>1</v>
      </c>
      <c r="BV190" s="11"/>
      <c r="CB190" s="4">
        <v>1</v>
      </c>
      <c r="CI190" s="7"/>
      <c r="CT190" s="20"/>
      <c r="CU190" s="20"/>
      <c r="CV190" s="20"/>
      <c r="CW190" s="20"/>
      <c r="CX190" s="20"/>
      <c r="CZ190" s="4">
        <v>1</v>
      </c>
      <c r="DB190" s="7"/>
      <c r="DC190" s="4"/>
    </row>
    <row r="191" spans="1:107" x14ac:dyDescent="0.2">
      <c r="A191" s="15">
        <v>38977</v>
      </c>
      <c r="B191" s="21"/>
      <c r="C191" s="21"/>
      <c r="D191" s="4">
        <v>1</v>
      </c>
      <c r="E191" s="4">
        <v>1</v>
      </c>
      <c r="I191" s="4">
        <v>1</v>
      </c>
      <c r="M191" s="21"/>
      <c r="U191" s="4">
        <v>1</v>
      </c>
      <c r="Y191" s="4">
        <v>1</v>
      </c>
      <c r="AI191" s="4">
        <v>1</v>
      </c>
      <c r="AN191" s="4">
        <v>1</v>
      </c>
      <c r="BV191" s="11"/>
      <c r="BY191" s="4">
        <v>1</v>
      </c>
      <c r="CI191" s="7"/>
      <c r="CT191" s="20"/>
      <c r="CU191" s="20"/>
      <c r="CV191" s="20"/>
      <c r="CW191" s="20"/>
      <c r="CX191" s="20"/>
      <c r="CZ191" s="4">
        <v>1</v>
      </c>
      <c r="DB191" s="7"/>
      <c r="DC191" s="4"/>
    </row>
    <row r="192" spans="1:107" x14ac:dyDescent="0.2">
      <c r="A192" s="15">
        <v>38984</v>
      </c>
      <c r="D192" s="4">
        <v>1</v>
      </c>
      <c r="E192" s="4">
        <v>1</v>
      </c>
      <c r="I192" s="4">
        <v>1</v>
      </c>
      <c r="Y192" s="4">
        <v>1</v>
      </c>
      <c r="AF192" s="4">
        <v>1</v>
      </c>
      <c r="BF192" s="4">
        <v>1</v>
      </c>
      <c r="BV192" s="11"/>
      <c r="CB192" s="4">
        <v>1</v>
      </c>
      <c r="CI192" s="7"/>
      <c r="CT192" s="20"/>
      <c r="CU192" s="20"/>
      <c r="CV192" s="20"/>
      <c r="CW192" s="20"/>
      <c r="CX192" s="20"/>
      <c r="CZ192" s="4">
        <v>1</v>
      </c>
      <c r="DB192" s="7"/>
      <c r="DC192" s="4"/>
    </row>
    <row r="193" spans="1:110" x14ac:dyDescent="0.2">
      <c r="A193" s="15">
        <v>38991</v>
      </c>
      <c r="D193" s="4">
        <v>1</v>
      </c>
      <c r="E193" s="4">
        <v>1</v>
      </c>
      <c r="I193" s="4">
        <v>1</v>
      </c>
      <c r="S193" s="4">
        <v>1</v>
      </c>
      <c r="U193" s="4">
        <v>1</v>
      </c>
      <c r="Y193" s="4">
        <v>1</v>
      </c>
      <c r="AI193" s="4">
        <v>1</v>
      </c>
      <c r="AL193" s="4">
        <v>1</v>
      </c>
      <c r="BV193" s="11"/>
      <c r="BY193" s="4">
        <v>1</v>
      </c>
      <c r="CI193" s="7"/>
      <c r="CT193" s="20"/>
      <c r="CU193" s="20"/>
      <c r="CV193" s="20"/>
      <c r="CW193" s="20"/>
      <c r="CX193" s="20"/>
      <c r="CZ193" s="4">
        <v>1</v>
      </c>
      <c r="DB193" s="7"/>
      <c r="DC193" s="4"/>
    </row>
    <row r="194" spans="1:110" x14ac:dyDescent="0.2">
      <c r="A194" s="15">
        <v>38998</v>
      </c>
      <c r="D194" s="4">
        <v>1</v>
      </c>
      <c r="E194" s="4">
        <v>1</v>
      </c>
      <c r="I194" s="4">
        <v>1</v>
      </c>
      <c r="U194" s="4">
        <v>1</v>
      </c>
      <c r="Y194" s="4">
        <v>1</v>
      </c>
      <c r="AF194" s="4">
        <v>1</v>
      </c>
      <c r="AN194" s="4">
        <v>1</v>
      </c>
      <c r="BV194" s="11"/>
      <c r="CB194" s="4">
        <v>1</v>
      </c>
      <c r="CI194" s="7"/>
      <c r="CT194" s="20"/>
      <c r="CU194" s="20"/>
      <c r="CV194" s="20"/>
      <c r="CW194" s="20"/>
      <c r="CX194" s="20"/>
      <c r="CZ194" s="4">
        <v>1</v>
      </c>
      <c r="DB194" s="7"/>
      <c r="DC194" s="4"/>
    </row>
    <row r="195" spans="1:110" x14ac:dyDescent="0.2">
      <c r="A195" s="15">
        <v>39005</v>
      </c>
      <c r="D195" s="4">
        <v>1</v>
      </c>
      <c r="E195" s="4">
        <v>1</v>
      </c>
      <c r="I195" s="4">
        <v>1</v>
      </c>
      <c r="S195" s="4">
        <v>1</v>
      </c>
      <c r="U195" s="4">
        <v>1</v>
      </c>
      <c r="Y195" s="4">
        <v>1</v>
      </c>
      <c r="AC195" s="4">
        <v>1</v>
      </c>
      <c r="AI195" s="4">
        <v>1</v>
      </c>
      <c r="AL195" s="4">
        <v>1</v>
      </c>
      <c r="BV195" s="11"/>
      <c r="BY195" s="4">
        <v>1</v>
      </c>
      <c r="CI195" s="7"/>
      <c r="CT195" s="20"/>
      <c r="CU195" s="20"/>
      <c r="CV195" s="20"/>
      <c r="CW195" s="20"/>
      <c r="CX195" s="20"/>
      <c r="CZ195" s="4"/>
      <c r="DB195" s="7"/>
      <c r="DC195" s="4"/>
    </row>
    <row r="196" spans="1:110" x14ac:dyDescent="0.2">
      <c r="A196" s="15">
        <v>39012</v>
      </c>
      <c r="D196" s="4">
        <v>1</v>
      </c>
      <c r="E196" s="4">
        <v>1</v>
      </c>
      <c r="S196" s="4">
        <v>1</v>
      </c>
      <c r="U196" s="4">
        <v>1</v>
      </c>
      <c r="Y196" s="4">
        <v>1</v>
      </c>
      <c r="AF196" s="4">
        <v>1</v>
      </c>
      <c r="AL196" s="4">
        <v>1</v>
      </c>
      <c r="BV196" s="11"/>
      <c r="CB196" s="4">
        <v>1</v>
      </c>
      <c r="CI196" s="7"/>
      <c r="CT196" s="20"/>
      <c r="CU196" s="20"/>
      <c r="CV196" s="20"/>
      <c r="CW196" s="20"/>
      <c r="CX196" s="20"/>
      <c r="CZ196" s="4">
        <v>1</v>
      </c>
      <c r="DB196" s="7"/>
      <c r="DC196" s="4"/>
    </row>
    <row r="197" spans="1:110" x14ac:dyDescent="0.2">
      <c r="A197" s="15">
        <v>39019</v>
      </c>
      <c r="D197" s="4">
        <v>1</v>
      </c>
      <c r="E197" s="4">
        <v>1</v>
      </c>
      <c r="I197" s="4">
        <v>1</v>
      </c>
      <c r="U197" s="4">
        <v>1</v>
      </c>
      <c r="Y197" s="4">
        <v>1</v>
      </c>
      <c r="AI197" s="4">
        <v>1</v>
      </c>
      <c r="BF197" s="4">
        <v>1</v>
      </c>
      <c r="BV197" s="11"/>
      <c r="BY197" s="4">
        <v>1</v>
      </c>
      <c r="CI197" s="7"/>
      <c r="CT197" s="20"/>
      <c r="CU197" s="20"/>
      <c r="CV197" s="20"/>
      <c r="CW197" s="20"/>
      <c r="CX197" s="20"/>
      <c r="CZ197" s="4">
        <v>1</v>
      </c>
      <c r="DB197" s="7"/>
      <c r="DC197" s="4"/>
    </row>
    <row r="198" spans="1:110" x14ac:dyDescent="0.2">
      <c r="A198" s="15">
        <v>39026</v>
      </c>
      <c r="B198" s="21"/>
      <c r="C198" s="21"/>
      <c r="D198" s="4">
        <v>1</v>
      </c>
      <c r="E198" s="4">
        <v>1</v>
      </c>
      <c r="I198" s="4">
        <v>1</v>
      </c>
      <c r="L198" s="4">
        <v>1</v>
      </c>
      <c r="M198" s="21"/>
      <c r="U198" s="4">
        <v>1</v>
      </c>
      <c r="Y198" s="4">
        <v>1</v>
      </c>
      <c r="AF198" s="4">
        <v>1</v>
      </c>
      <c r="BF198" s="4">
        <v>1</v>
      </c>
      <c r="BV198" s="11"/>
      <c r="CB198" s="4">
        <v>1</v>
      </c>
      <c r="CI198" s="7"/>
      <c r="CT198" s="20"/>
      <c r="CU198" s="20"/>
      <c r="CV198" s="20"/>
      <c r="CW198" s="20"/>
      <c r="CX198" s="20"/>
      <c r="CZ198" s="4">
        <v>1</v>
      </c>
      <c r="DB198" s="7"/>
      <c r="DC198" s="4"/>
    </row>
    <row r="199" spans="1:110" x14ac:dyDescent="0.2">
      <c r="A199" s="15">
        <v>39033</v>
      </c>
      <c r="D199" s="4">
        <v>1</v>
      </c>
      <c r="E199" s="4">
        <v>1</v>
      </c>
      <c r="I199" s="4">
        <v>1</v>
      </c>
      <c r="S199" s="4">
        <v>1</v>
      </c>
      <c r="U199" s="4">
        <v>1</v>
      </c>
      <c r="Y199" s="4">
        <v>1</v>
      </c>
      <c r="AF199" s="4">
        <v>1</v>
      </c>
      <c r="AL199" s="4">
        <v>1</v>
      </c>
      <c r="BV199" s="11"/>
      <c r="BY199" s="4">
        <v>1</v>
      </c>
      <c r="CI199" s="7"/>
      <c r="CT199" s="20"/>
      <c r="CU199" s="20"/>
      <c r="CV199" s="20"/>
      <c r="CW199" s="20"/>
      <c r="CX199" s="20"/>
      <c r="CZ199" s="4">
        <v>1</v>
      </c>
      <c r="DB199" s="7"/>
      <c r="DC199" s="4"/>
    </row>
    <row r="200" spans="1:110" x14ac:dyDescent="0.2">
      <c r="A200" s="15">
        <v>39040</v>
      </c>
      <c r="B200" s="4">
        <v>1</v>
      </c>
      <c r="D200" s="4">
        <v>1</v>
      </c>
      <c r="E200" s="4">
        <v>1</v>
      </c>
      <c r="I200" s="4">
        <v>1</v>
      </c>
      <c r="Q200" s="4">
        <v>1</v>
      </c>
      <c r="U200" s="4">
        <v>1</v>
      </c>
      <c r="Y200" s="4">
        <v>1</v>
      </c>
      <c r="AN200" s="4">
        <v>1</v>
      </c>
      <c r="BJ200" s="4">
        <v>1</v>
      </c>
      <c r="BV200" s="11"/>
      <c r="CB200" s="4">
        <v>1</v>
      </c>
      <c r="CI200" s="7"/>
      <c r="CT200" s="20"/>
      <c r="CU200" s="20"/>
      <c r="CV200" s="20"/>
      <c r="CW200" s="20"/>
      <c r="CX200" s="20"/>
      <c r="CZ200" s="4">
        <v>1</v>
      </c>
      <c r="DB200" s="7"/>
      <c r="DC200" s="4"/>
    </row>
    <row r="201" spans="1:110" x14ac:dyDescent="0.2">
      <c r="A201" s="15">
        <v>39047</v>
      </c>
      <c r="D201" s="4">
        <v>1</v>
      </c>
      <c r="E201" s="4">
        <v>1</v>
      </c>
      <c r="I201" s="4">
        <v>1</v>
      </c>
      <c r="U201" s="4">
        <v>1</v>
      </c>
      <c r="AF201" s="4">
        <v>1</v>
      </c>
      <c r="AN201" s="4">
        <v>1</v>
      </c>
      <c r="BV201" s="11"/>
      <c r="BY201" s="4">
        <v>1</v>
      </c>
      <c r="CI201" s="7"/>
      <c r="CT201" s="20"/>
      <c r="CU201" s="20"/>
      <c r="CV201" s="20"/>
      <c r="CW201" s="20"/>
      <c r="CX201" s="20"/>
      <c r="CZ201" s="4">
        <v>1</v>
      </c>
      <c r="DB201" s="7"/>
      <c r="DC201" s="4"/>
    </row>
    <row r="202" spans="1:110" x14ac:dyDescent="0.2">
      <c r="A202" s="15">
        <v>39054</v>
      </c>
      <c r="D202" s="4">
        <v>1</v>
      </c>
      <c r="E202" s="4">
        <v>1</v>
      </c>
      <c r="I202" s="4">
        <v>1</v>
      </c>
      <c r="S202" s="4">
        <v>1</v>
      </c>
      <c r="U202" s="4">
        <v>1</v>
      </c>
      <c r="AL202" s="4">
        <v>1</v>
      </c>
      <c r="AN202" s="4">
        <v>1</v>
      </c>
      <c r="BV202" s="11"/>
      <c r="BY202" s="4">
        <v>1</v>
      </c>
      <c r="CB202" s="4">
        <v>1</v>
      </c>
      <c r="CI202" s="7"/>
      <c r="CT202" s="20"/>
      <c r="CU202" s="20"/>
      <c r="CV202" s="20"/>
      <c r="CW202" s="20"/>
      <c r="CX202" s="20"/>
      <c r="CZ202" s="4"/>
      <c r="DA202" s="4">
        <v>1</v>
      </c>
      <c r="DB202" s="7"/>
      <c r="DC202" s="4"/>
    </row>
    <row r="203" spans="1:110" x14ac:dyDescent="0.2">
      <c r="A203" s="15">
        <v>39061</v>
      </c>
      <c r="D203" s="4">
        <v>1</v>
      </c>
      <c r="E203" s="4">
        <v>1</v>
      </c>
      <c r="I203" s="4">
        <v>1</v>
      </c>
      <c r="S203" s="4">
        <v>1</v>
      </c>
      <c r="U203" s="4">
        <v>1</v>
      </c>
      <c r="AF203" s="4">
        <v>1</v>
      </c>
      <c r="BJ203" s="4">
        <v>1</v>
      </c>
      <c r="BV203" s="11"/>
      <c r="BY203" s="4">
        <v>1</v>
      </c>
      <c r="CI203" s="7"/>
      <c r="CT203" s="20"/>
      <c r="CU203" s="20"/>
      <c r="CV203" s="20"/>
      <c r="CW203" s="20"/>
      <c r="CX203" s="20"/>
      <c r="CZ203" s="4"/>
      <c r="DA203" s="4">
        <v>1</v>
      </c>
      <c r="DB203" s="7"/>
      <c r="DC203" s="4"/>
    </row>
    <row r="204" spans="1:110" s="17" customFormat="1" x14ac:dyDescent="0.2">
      <c r="A204" s="16">
        <v>39068</v>
      </c>
      <c r="B204" s="5"/>
      <c r="C204" s="5"/>
      <c r="D204" s="5">
        <v>1</v>
      </c>
      <c r="E204" s="5">
        <v>1</v>
      </c>
      <c r="F204" s="5"/>
      <c r="G204" s="5"/>
      <c r="H204" s="5"/>
      <c r="I204" s="5">
        <v>1</v>
      </c>
      <c r="J204" s="5"/>
      <c r="K204" s="5"/>
      <c r="L204" s="5">
        <v>1</v>
      </c>
      <c r="M204" s="5"/>
      <c r="N204" s="5"/>
      <c r="O204" s="5"/>
      <c r="P204" s="5"/>
      <c r="Q204" s="5"/>
      <c r="R204" s="5"/>
      <c r="S204" s="5">
        <v>1</v>
      </c>
      <c r="T204" s="5"/>
      <c r="U204" s="5">
        <v>1</v>
      </c>
      <c r="V204" s="5"/>
      <c r="W204" s="5"/>
      <c r="X204" s="5"/>
      <c r="Y204" s="5"/>
      <c r="Z204" s="5"/>
      <c r="AA204" s="7"/>
      <c r="AB204" s="11"/>
      <c r="AC204" s="5"/>
      <c r="AD204" s="5"/>
      <c r="AE204" s="5"/>
      <c r="AF204" s="5"/>
      <c r="AG204" s="5"/>
      <c r="AH204" s="5"/>
      <c r="AI204" s="5"/>
      <c r="AJ204" s="5"/>
      <c r="AK204" s="5"/>
      <c r="AL204" s="5">
        <v>1</v>
      </c>
      <c r="AM204" s="5"/>
      <c r="AN204" s="5">
        <v>1</v>
      </c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7"/>
      <c r="BS204" s="5"/>
      <c r="BT204" s="5"/>
      <c r="BU204" s="5"/>
      <c r="BV204" s="5"/>
      <c r="BW204" s="5"/>
      <c r="BX204" s="5"/>
      <c r="BY204" s="5"/>
      <c r="BZ204" s="5"/>
      <c r="CA204" s="5"/>
      <c r="CB204" s="5">
        <v>1</v>
      </c>
      <c r="CC204" s="5"/>
      <c r="CD204" s="5"/>
      <c r="CE204" s="5"/>
      <c r="CF204" s="5"/>
      <c r="CG204" s="5"/>
      <c r="CH204" s="5"/>
      <c r="CI204" s="7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Y204" s="5"/>
      <c r="CZ204" s="5"/>
      <c r="DA204" s="5">
        <v>1</v>
      </c>
      <c r="DB204" s="7"/>
      <c r="DC204" s="5"/>
      <c r="DF204" s="12"/>
    </row>
    <row r="205" spans="1:110" x14ac:dyDescent="0.2">
      <c r="A205" s="15">
        <v>39089</v>
      </c>
      <c r="B205" s="4">
        <v>1</v>
      </c>
      <c r="D205" s="4">
        <v>1</v>
      </c>
      <c r="E205" s="4">
        <v>1</v>
      </c>
      <c r="I205" s="4">
        <v>1</v>
      </c>
      <c r="J205" s="4">
        <v>1</v>
      </c>
      <c r="K205" s="4">
        <v>1</v>
      </c>
      <c r="L205" s="4">
        <v>1</v>
      </c>
      <c r="Q205" s="4">
        <v>1</v>
      </c>
      <c r="U205" s="4">
        <v>1</v>
      </c>
      <c r="V205" s="4">
        <v>1</v>
      </c>
      <c r="Y205" s="4">
        <v>1</v>
      </c>
      <c r="AF205" s="4">
        <v>1</v>
      </c>
      <c r="AN205" s="4">
        <v>1</v>
      </c>
      <c r="BY205" s="4">
        <v>1</v>
      </c>
      <c r="CB205" s="4">
        <v>1</v>
      </c>
      <c r="DA205" s="4">
        <v>1</v>
      </c>
      <c r="DC205" s="4"/>
      <c r="DD205" s="4"/>
    </row>
    <row r="206" spans="1:110" x14ac:dyDescent="0.2">
      <c r="A206" s="15">
        <v>39096</v>
      </c>
      <c r="D206" s="4">
        <v>1</v>
      </c>
      <c r="E206" s="4">
        <v>1</v>
      </c>
      <c r="I206" s="4">
        <v>1</v>
      </c>
      <c r="J206" s="4">
        <v>1</v>
      </c>
      <c r="U206" s="4">
        <v>1</v>
      </c>
      <c r="Y206" s="4">
        <v>1</v>
      </c>
      <c r="AN206" s="4">
        <v>1</v>
      </c>
      <c r="BJ206" s="4">
        <v>1</v>
      </c>
      <c r="BQ206" s="4">
        <v>1</v>
      </c>
      <c r="CB206" s="4">
        <v>1</v>
      </c>
      <c r="DA206" s="4">
        <v>1</v>
      </c>
      <c r="DC206" s="4"/>
      <c r="DD206" s="4"/>
    </row>
    <row r="207" spans="1:110" x14ac:dyDescent="0.2">
      <c r="A207" s="15">
        <v>39103</v>
      </c>
      <c r="D207" s="4">
        <v>1</v>
      </c>
      <c r="E207" s="4">
        <v>1</v>
      </c>
      <c r="I207" s="4">
        <v>1</v>
      </c>
      <c r="J207" s="4">
        <v>1</v>
      </c>
      <c r="M207" s="4">
        <v>1</v>
      </c>
      <c r="S207" s="4">
        <v>1</v>
      </c>
      <c r="U207" s="4">
        <v>1</v>
      </c>
      <c r="Y207" s="4">
        <v>1</v>
      </c>
      <c r="AF207" s="4">
        <v>1</v>
      </c>
      <c r="AN207" s="4">
        <v>1</v>
      </c>
      <c r="AR207" s="4">
        <v>1</v>
      </c>
      <c r="BY207" s="4">
        <v>1</v>
      </c>
      <c r="CK207" s="4">
        <v>1</v>
      </c>
      <c r="DA207" s="4">
        <v>1</v>
      </c>
      <c r="DC207" s="4"/>
      <c r="DD207" s="4"/>
    </row>
    <row r="208" spans="1:110" x14ac:dyDescent="0.2">
      <c r="A208" s="15">
        <v>39110</v>
      </c>
      <c r="D208" s="4">
        <v>1</v>
      </c>
      <c r="E208" s="4">
        <v>1</v>
      </c>
      <c r="I208" s="4">
        <v>1</v>
      </c>
      <c r="J208" s="4">
        <v>1</v>
      </c>
      <c r="Y208" s="4">
        <v>1</v>
      </c>
      <c r="AL208" s="4">
        <v>1</v>
      </c>
      <c r="BJ208" s="4">
        <v>1</v>
      </c>
      <c r="BY208" s="4">
        <v>1</v>
      </c>
      <c r="CB208" s="4">
        <v>1</v>
      </c>
      <c r="CK208" s="4">
        <v>1</v>
      </c>
      <c r="DC208" s="4"/>
      <c r="DD208" s="4"/>
    </row>
    <row r="209" spans="1:109" x14ac:dyDescent="0.2">
      <c r="A209" s="15">
        <v>39117</v>
      </c>
      <c r="D209" s="4">
        <v>1</v>
      </c>
      <c r="E209" s="4">
        <v>1</v>
      </c>
      <c r="I209" s="4">
        <v>1</v>
      </c>
      <c r="J209" s="4">
        <v>1</v>
      </c>
      <c r="U209" s="4">
        <v>1</v>
      </c>
      <c r="Y209" s="4">
        <v>1</v>
      </c>
      <c r="AF209" s="4">
        <v>1</v>
      </c>
      <c r="AL209" s="4">
        <v>1</v>
      </c>
      <c r="CB209" s="4">
        <v>1</v>
      </c>
      <c r="CK209" s="4">
        <v>1</v>
      </c>
      <c r="DA209" s="4">
        <v>1</v>
      </c>
      <c r="DC209" s="4"/>
      <c r="DD209" s="4"/>
    </row>
    <row r="210" spans="1:109" x14ac:dyDescent="0.2">
      <c r="A210" s="15">
        <v>39124</v>
      </c>
      <c r="D210" s="4">
        <v>1</v>
      </c>
      <c r="E210" s="4">
        <v>1</v>
      </c>
      <c r="I210" s="4">
        <v>1</v>
      </c>
      <c r="J210" s="4">
        <v>1</v>
      </c>
      <c r="U210" s="4">
        <v>1</v>
      </c>
      <c r="Y210" s="4">
        <v>1</v>
      </c>
      <c r="AN210" s="4">
        <v>1</v>
      </c>
      <c r="BJ210" s="4">
        <v>1</v>
      </c>
      <c r="BY210" s="4">
        <v>1</v>
      </c>
      <c r="CK210" s="4">
        <v>1</v>
      </c>
      <c r="DA210" s="4">
        <v>1</v>
      </c>
      <c r="DC210" s="4"/>
      <c r="DD210" s="4"/>
    </row>
    <row r="211" spans="1:109" x14ac:dyDescent="0.2">
      <c r="A211" s="15">
        <v>39131</v>
      </c>
      <c r="D211" s="4">
        <v>1</v>
      </c>
      <c r="E211" s="4">
        <v>1</v>
      </c>
      <c r="I211" s="4">
        <v>1</v>
      </c>
      <c r="J211" s="4">
        <v>1</v>
      </c>
      <c r="S211" s="4">
        <v>1</v>
      </c>
      <c r="U211" s="4">
        <v>1</v>
      </c>
      <c r="Y211" s="4">
        <v>1</v>
      </c>
      <c r="AF211" s="4">
        <v>1</v>
      </c>
      <c r="BJ211" s="4">
        <v>1</v>
      </c>
      <c r="BY211" s="4">
        <v>1</v>
      </c>
      <c r="CB211" s="4">
        <v>1</v>
      </c>
      <c r="CK211" s="4">
        <v>1</v>
      </c>
      <c r="DC211" s="4"/>
      <c r="DD211" s="4"/>
    </row>
    <row r="212" spans="1:109" x14ac:dyDescent="0.2">
      <c r="A212" s="15">
        <v>39138</v>
      </c>
      <c r="D212" s="4">
        <v>1</v>
      </c>
      <c r="E212" s="4">
        <v>1</v>
      </c>
      <c r="I212" s="4">
        <v>1</v>
      </c>
      <c r="J212" s="4">
        <v>1</v>
      </c>
      <c r="L212" s="4">
        <v>1</v>
      </c>
      <c r="U212" s="4">
        <v>1</v>
      </c>
      <c r="V212" s="4">
        <v>1</v>
      </c>
      <c r="Y212" s="4">
        <v>1</v>
      </c>
      <c r="AN212" s="4">
        <v>1</v>
      </c>
      <c r="BJ212" s="4">
        <v>1</v>
      </c>
      <c r="BY212" s="4">
        <v>1</v>
      </c>
      <c r="CB212" s="4">
        <v>1</v>
      </c>
      <c r="CK212" s="4">
        <v>1</v>
      </c>
      <c r="DC212" s="4"/>
      <c r="DD212" s="4"/>
    </row>
    <row r="213" spans="1:109" x14ac:dyDescent="0.2">
      <c r="A213" s="22">
        <v>39145</v>
      </c>
      <c r="B213" s="14"/>
      <c r="C213" s="14"/>
      <c r="D213" s="14">
        <v>1</v>
      </c>
      <c r="E213" s="14">
        <v>1</v>
      </c>
      <c r="F213" s="14"/>
      <c r="G213" s="14"/>
      <c r="H213" s="14"/>
      <c r="I213" s="14"/>
      <c r="J213" s="14">
        <v>1</v>
      </c>
      <c r="K213" s="14"/>
      <c r="L213" s="14"/>
      <c r="M213" s="14"/>
      <c r="N213" s="14"/>
      <c r="O213" s="14"/>
      <c r="P213" s="14"/>
      <c r="Q213" s="14"/>
      <c r="R213" s="14"/>
      <c r="S213" s="14">
        <v>1</v>
      </c>
      <c r="T213" s="14"/>
      <c r="U213" s="14">
        <v>1</v>
      </c>
      <c r="V213" s="14"/>
      <c r="W213" s="14"/>
      <c r="X213" s="14"/>
      <c r="Y213" s="14">
        <v>1</v>
      </c>
      <c r="Z213" s="14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Y213" s="11"/>
      <c r="BZ213" s="11"/>
      <c r="CA213" s="11"/>
      <c r="CB213" s="11"/>
      <c r="CC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20"/>
      <c r="DA213" s="11"/>
      <c r="DC213" s="14">
        <v>1</v>
      </c>
      <c r="DD213" s="14">
        <v>1</v>
      </c>
      <c r="DE213" s="13"/>
    </row>
    <row r="214" spans="1:109" x14ac:dyDescent="0.2">
      <c r="A214" s="22">
        <v>39152</v>
      </c>
      <c r="B214" s="14"/>
      <c r="C214" s="14"/>
      <c r="D214" s="14">
        <v>1</v>
      </c>
      <c r="E214" s="14">
        <v>1</v>
      </c>
      <c r="F214" s="14"/>
      <c r="G214" s="14"/>
      <c r="H214" s="14"/>
      <c r="I214" s="14"/>
      <c r="J214" s="14">
        <v>1</v>
      </c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>
        <v>1</v>
      </c>
      <c r="V214" s="14"/>
      <c r="W214" s="14"/>
      <c r="X214" s="14"/>
      <c r="Y214" s="14">
        <v>1</v>
      </c>
      <c r="Z214" s="14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Y214" s="11"/>
      <c r="BZ214" s="11"/>
      <c r="CA214" s="11"/>
      <c r="CB214" s="11"/>
      <c r="CC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20"/>
      <c r="DA214" s="11"/>
      <c r="DC214" s="14">
        <v>1</v>
      </c>
      <c r="DD214" s="14"/>
      <c r="DE214" s="13">
        <v>1</v>
      </c>
    </row>
    <row r="215" spans="1:109" x14ac:dyDescent="0.2">
      <c r="A215" s="22">
        <v>39159</v>
      </c>
      <c r="B215" s="14"/>
      <c r="C215" s="14"/>
      <c r="D215" s="14">
        <v>1</v>
      </c>
      <c r="E215" s="14">
        <v>1</v>
      </c>
      <c r="F215" s="14"/>
      <c r="G215" s="14"/>
      <c r="H215" s="14"/>
      <c r="I215" s="14">
        <v>1</v>
      </c>
      <c r="J215" s="14">
        <v>1</v>
      </c>
      <c r="K215" s="14"/>
      <c r="L215" s="14"/>
      <c r="M215" s="14"/>
      <c r="N215" s="14"/>
      <c r="O215" s="14"/>
      <c r="P215" s="14"/>
      <c r="Q215" s="14"/>
      <c r="R215" s="14"/>
      <c r="S215" s="14">
        <v>1</v>
      </c>
      <c r="T215" s="14"/>
      <c r="U215" s="14">
        <v>1</v>
      </c>
      <c r="V215" s="14"/>
      <c r="W215" s="14"/>
      <c r="X215" s="14"/>
      <c r="Y215" s="14">
        <v>1</v>
      </c>
      <c r="Z215" s="14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Y215" s="11"/>
      <c r="BZ215" s="11"/>
      <c r="CA215" s="11"/>
      <c r="CB215" s="11"/>
      <c r="CC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20"/>
      <c r="DA215" s="11"/>
      <c r="DC215" s="14">
        <v>1</v>
      </c>
      <c r="DD215" s="14"/>
      <c r="DE215" s="13">
        <v>1</v>
      </c>
    </row>
    <row r="216" spans="1:109" x14ac:dyDescent="0.2">
      <c r="A216" s="15">
        <v>39166</v>
      </c>
      <c r="D216" s="4">
        <v>1</v>
      </c>
      <c r="E216" s="4">
        <v>1</v>
      </c>
      <c r="I216" s="4">
        <v>1</v>
      </c>
      <c r="J216" s="4">
        <v>1</v>
      </c>
      <c r="L216" s="4">
        <v>1</v>
      </c>
      <c r="S216" s="4">
        <v>1</v>
      </c>
      <c r="U216" s="4">
        <v>1</v>
      </c>
      <c r="Y216" s="4">
        <v>1</v>
      </c>
      <c r="AF216" s="4">
        <v>1</v>
      </c>
      <c r="AN216" s="4">
        <v>1</v>
      </c>
      <c r="BD216" s="6"/>
      <c r="BY216" s="4">
        <v>1</v>
      </c>
      <c r="CB216" s="4">
        <v>1</v>
      </c>
      <c r="DA216" s="4">
        <v>1</v>
      </c>
    </row>
    <row r="217" spans="1:109" x14ac:dyDescent="0.2">
      <c r="A217" s="15">
        <v>39173</v>
      </c>
      <c r="D217" s="4">
        <v>1</v>
      </c>
      <c r="E217" s="4">
        <v>1</v>
      </c>
      <c r="J217" s="4">
        <v>1</v>
      </c>
      <c r="L217" s="4">
        <v>1</v>
      </c>
      <c r="S217" s="4">
        <v>1</v>
      </c>
      <c r="U217" s="4">
        <v>1</v>
      </c>
      <c r="V217" s="4">
        <v>1</v>
      </c>
      <c r="Y217" s="4">
        <v>1</v>
      </c>
      <c r="AF217" s="4">
        <v>1</v>
      </c>
      <c r="AN217" s="4">
        <v>1</v>
      </c>
      <c r="BD217" s="6"/>
      <c r="BY217" s="4">
        <v>1</v>
      </c>
      <c r="CB217" s="4">
        <v>1</v>
      </c>
      <c r="CY217" s="4">
        <v>1</v>
      </c>
    </row>
    <row r="218" spans="1:109" x14ac:dyDescent="0.2">
      <c r="A218" s="15">
        <v>39180</v>
      </c>
      <c r="D218" s="4">
        <v>1</v>
      </c>
      <c r="E218" s="4">
        <v>1</v>
      </c>
      <c r="I218" s="4">
        <v>1</v>
      </c>
      <c r="J218" s="4">
        <v>1</v>
      </c>
      <c r="L218" s="4">
        <v>1</v>
      </c>
      <c r="M218" s="4">
        <v>1</v>
      </c>
      <c r="Y218" s="4">
        <v>1</v>
      </c>
      <c r="AN218" s="4">
        <v>1</v>
      </c>
      <c r="BD218" s="6"/>
      <c r="BJ218" s="4">
        <v>1</v>
      </c>
      <c r="BY218" s="4">
        <v>1</v>
      </c>
      <c r="CB218" s="4">
        <v>1</v>
      </c>
      <c r="DA218" s="4">
        <v>1</v>
      </c>
    </row>
    <row r="219" spans="1:109" x14ac:dyDescent="0.2">
      <c r="A219" s="15">
        <v>39187</v>
      </c>
      <c r="D219" s="4">
        <v>1</v>
      </c>
      <c r="E219" s="4">
        <v>1</v>
      </c>
      <c r="I219" s="4">
        <v>1</v>
      </c>
      <c r="J219" s="4">
        <v>1</v>
      </c>
      <c r="M219" s="4">
        <v>1</v>
      </c>
      <c r="S219" s="4">
        <v>1</v>
      </c>
      <c r="U219" s="4">
        <v>1</v>
      </c>
      <c r="V219" s="4">
        <v>1</v>
      </c>
      <c r="Y219" s="4">
        <v>1</v>
      </c>
      <c r="AF219" s="4">
        <v>1</v>
      </c>
      <c r="AN219" s="4">
        <v>1</v>
      </c>
      <c r="BD219" s="6"/>
      <c r="BY219" s="4">
        <v>1</v>
      </c>
      <c r="CY219" s="4">
        <v>1</v>
      </c>
    </row>
    <row r="220" spans="1:109" x14ac:dyDescent="0.2">
      <c r="A220" s="15">
        <v>39194</v>
      </c>
      <c r="D220" s="4">
        <v>1</v>
      </c>
      <c r="E220" s="4">
        <v>1</v>
      </c>
      <c r="I220" s="4">
        <v>1</v>
      </c>
      <c r="J220" s="4">
        <v>1</v>
      </c>
      <c r="L220" s="4">
        <v>1</v>
      </c>
      <c r="S220" s="4">
        <v>1</v>
      </c>
      <c r="U220" s="4">
        <v>1</v>
      </c>
      <c r="Y220" s="4">
        <v>1</v>
      </c>
      <c r="AL220" s="4">
        <v>1</v>
      </c>
      <c r="BD220" s="6"/>
      <c r="BJ220" s="4">
        <v>1</v>
      </c>
      <c r="BY220" s="4">
        <v>1</v>
      </c>
      <c r="CB220" s="4">
        <v>1</v>
      </c>
      <c r="CY220" s="4">
        <v>1</v>
      </c>
    </row>
    <row r="221" spans="1:109" x14ac:dyDescent="0.2">
      <c r="A221" s="15">
        <v>39201</v>
      </c>
      <c r="D221" s="4">
        <v>1</v>
      </c>
      <c r="E221" s="4">
        <v>1</v>
      </c>
      <c r="I221" s="4">
        <v>1</v>
      </c>
      <c r="J221" s="4">
        <v>1</v>
      </c>
      <c r="Q221" s="4">
        <v>1</v>
      </c>
      <c r="S221" s="4">
        <v>1</v>
      </c>
      <c r="U221" s="4">
        <v>1</v>
      </c>
      <c r="V221" s="4">
        <v>1</v>
      </c>
      <c r="Y221" s="4">
        <v>1</v>
      </c>
      <c r="AF221" s="4">
        <v>1</v>
      </c>
      <c r="AL221" s="4">
        <v>1</v>
      </c>
      <c r="BD221" s="6"/>
      <c r="BY221" s="4">
        <v>1</v>
      </c>
      <c r="CY221" s="4">
        <v>1</v>
      </c>
    </row>
    <row r="222" spans="1:109" x14ac:dyDescent="0.2">
      <c r="A222" s="15">
        <v>39208</v>
      </c>
      <c r="E222" s="4">
        <v>1</v>
      </c>
      <c r="I222" s="4">
        <v>1</v>
      </c>
      <c r="J222" s="4">
        <v>1</v>
      </c>
      <c r="V222" s="4">
        <v>1</v>
      </c>
      <c r="Y222" s="4">
        <v>1</v>
      </c>
      <c r="AN222" s="4">
        <v>1</v>
      </c>
      <c r="BD222" s="6"/>
      <c r="BJ222" s="4">
        <v>1</v>
      </c>
      <c r="CB222" s="4">
        <v>1</v>
      </c>
      <c r="CY222" s="4">
        <v>1</v>
      </c>
    </row>
    <row r="223" spans="1:109" x14ac:dyDescent="0.2">
      <c r="A223" s="15">
        <v>39215</v>
      </c>
      <c r="E223" s="4">
        <v>1</v>
      </c>
      <c r="I223" s="4">
        <v>1</v>
      </c>
      <c r="M223" s="4">
        <v>1</v>
      </c>
      <c r="S223" s="4">
        <v>1</v>
      </c>
      <c r="Y223" s="4">
        <v>1</v>
      </c>
      <c r="AN223" s="4">
        <v>1</v>
      </c>
      <c r="BD223" s="6"/>
      <c r="BJ223" s="4">
        <v>1</v>
      </c>
      <c r="BY223" s="4">
        <v>1</v>
      </c>
      <c r="CY223" s="4">
        <v>1</v>
      </c>
    </row>
    <row r="224" spans="1:109" x14ac:dyDescent="0.2">
      <c r="A224" s="15">
        <v>39222</v>
      </c>
      <c r="D224" s="4">
        <v>1</v>
      </c>
      <c r="E224" s="4">
        <v>1</v>
      </c>
      <c r="I224" s="4">
        <v>1</v>
      </c>
      <c r="J224" s="4">
        <v>1</v>
      </c>
      <c r="S224" s="4">
        <v>1</v>
      </c>
      <c r="U224" s="4">
        <v>1</v>
      </c>
      <c r="Y224" s="4">
        <v>1</v>
      </c>
      <c r="AF224" s="4">
        <v>1</v>
      </c>
      <c r="AN224" s="4">
        <v>1</v>
      </c>
      <c r="BD224" s="6"/>
      <c r="CB224" s="4">
        <v>1</v>
      </c>
      <c r="CV224" s="4">
        <v>1</v>
      </c>
    </row>
    <row r="225" spans="1:105" x14ac:dyDescent="0.2">
      <c r="A225" s="15">
        <v>39229</v>
      </c>
      <c r="D225" s="4">
        <v>1</v>
      </c>
      <c r="E225" s="4">
        <v>1</v>
      </c>
      <c r="I225" s="4">
        <v>1</v>
      </c>
      <c r="J225" s="4">
        <v>1</v>
      </c>
      <c r="L225" s="4">
        <v>1</v>
      </c>
      <c r="U225" s="4">
        <v>1</v>
      </c>
      <c r="Y225" s="4">
        <v>1</v>
      </c>
      <c r="AF225" s="4">
        <v>1</v>
      </c>
      <c r="BD225" s="6"/>
      <c r="BF225" s="4">
        <v>1</v>
      </c>
      <c r="BJ225" s="4">
        <v>1</v>
      </c>
      <c r="BY225" s="4">
        <v>1</v>
      </c>
      <c r="CY225" s="4">
        <v>1</v>
      </c>
    </row>
    <row r="226" spans="1:105" x14ac:dyDescent="0.2">
      <c r="A226" s="15">
        <v>39236</v>
      </c>
      <c r="D226" s="4">
        <v>1</v>
      </c>
      <c r="E226" s="4">
        <v>1</v>
      </c>
      <c r="I226" s="4">
        <v>1</v>
      </c>
      <c r="J226" s="4">
        <v>1</v>
      </c>
      <c r="U226" s="4">
        <v>1</v>
      </c>
      <c r="Y226" s="4">
        <v>1</v>
      </c>
      <c r="BD226" s="6"/>
      <c r="BF226" s="4">
        <v>1</v>
      </c>
      <c r="BJ226" s="4">
        <v>1</v>
      </c>
      <c r="CB226" s="4">
        <v>1</v>
      </c>
      <c r="CV226" s="4">
        <v>1</v>
      </c>
    </row>
    <row r="227" spans="1:105" x14ac:dyDescent="0.2">
      <c r="A227" s="15">
        <v>39243</v>
      </c>
      <c r="D227" s="4">
        <v>1</v>
      </c>
      <c r="E227" s="4">
        <v>1</v>
      </c>
      <c r="I227" s="4">
        <v>1</v>
      </c>
      <c r="J227" s="4">
        <v>1</v>
      </c>
      <c r="L227" s="4">
        <v>1</v>
      </c>
      <c r="AF227" s="4">
        <v>1</v>
      </c>
      <c r="BD227" s="6"/>
      <c r="BF227" s="4">
        <v>1</v>
      </c>
      <c r="BY227" s="4">
        <v>1</v>
      </c>
      <c r="CY227" s="4">
        <v>1</v>
      </c>
    </row>
    <row r="228" spans="1:105" x14ac:dyDescent="0.2">
      <c r="A228" s="23">
        <v>39250</v>
      </c>
      <c r="B228" s="9"/>
      <c r="C228" s="9"/>
      <c r="D228" s="9">
        <v>1</v>
      </c>
      <c r="E228" s="9">
        <v>1</v>
      </c>
      <c r="F228" s="9"/>
      <c r="G228" s="9"/>
      <c r="H228" s="9"/>
      <c r="I228" s="9">
        <v>1</v>
      </c>
      <c r="J228" s="9">
        <v>1</v>
      </c>
      <c r="K228" s="9">
        <v>1</v>
      </c>
      <c r="L228" s="9">
        <v>1</v>
      </c>
      <c r="M228" s="9"/>
      <c r="N228" s="9"/>
      <c r="O228" s="9"/>
      <c r="P228" s="9"/>
      <c r="Q228" s="9">
        <v>1</v>
      </c>
      <c r="R228" s="9"/>
      <c r="S228" s="9">
        <v>1</v>
      </c>
      <c r="T228" s="9"/>
      <c r="U228" s="9">
        <v>1</v>
      </c>
      <c r="V228" s="9"/>
      <c r="W228" s="9"/>
      <c r="X228" s="9"/>
      <c r="Y228" s="9">
        <v>1</v>
      </c>
      <c r="Z228" s="9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W228" s="9">
        <v>1</v>
      </c>
      <c r="AX228" s="9"/>
      <c r="AY228" s="11"/>
      <c r="AZ228" s="11"/>
      <c r="BA228" s="11"/>
      <c r="BB228" s="11"/>
      <c r="BC228" s="11"/>
      <c r="BD228" s="20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Y228" s="11"/>
      <c r="BZ228" s="11"/>
      <c r="CA228" s="11"/>
      <c r="CB228" s="11"/>
      <c r="CC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20"/>
      <c r="DA228" s="11"/>
    </row>
    <row r="229" spans="1:105" x14ac:dyDescent="0.2">
      <c r="A229" s="15">
        <v>39257</v>
      </c>
      <c r="D229" s="4">
        <v>1</v>
      </c>
      <c r="I229" s="4">
        <v>1</v>
      </c>
      <c r="J229" s="4">
        <v>1</v>
      </c>
      <c r="Y229" s="4">
        <v>1</v>
      </c>
      <c r="AF229" s="4">
        <v>1</v>
      </c>
      <c r="AN229" s="4">
        <v>1</v>
      </c>
      <c r="BD229" s="6"/>
      <c r="BY229" s="4">
        <v>1</v>
      </c>
      <c r="CY229" s="4">
        <v>1</v>
      </c>
    </row>
    <row r="230" spans="1:105" x14ac:dyDescent="0.2">
      <c r="A230" s="15">
        <v>39264</v>
      </c>
      <c r="D230" s="4">
        <v>1</v>
      </c>
      <c r="E230" s="4">
        <v>1</v>
      </c>
      <c r="I230" s="4">
        <v>1</v>
      </c>
      <c r="J230" s="4">
        <v>1</v>
      </c>
      <c r="L230" s="4">
        <v>1</v>
      </c>
      <c r="Q230" s="4">
        <v>1</v>
      </c>
      <c r="S230" s="4">
        <v>1</v>
      </c>
      <c r="Y230" s="4">
        <v>1</v>
      </c>
      <c r="BD230" s="6"/>
    </row>
    <row r="231" spans="1:105" x14ac:dyDescent="0.2">
      <c r="A231" s="15">
        <v>39271</v>
      </c>
      <c r="D231" s="4">
        <v>1</v>
      </c>
      <c r="E231" s="4">
        <v>1</v>
      </c>
      <c r="J231" s="4">
        <v>1</v>
      </c>
      <c r="U231" s="4">
        <v>1</v>
      </c>
      <c r="Y231" s="4">
        <v>1</v>
      </c>
      <c r="AF231" s="4">
        <v>1</v>
      </c>
      <c r="AN231" s="4">
        <v>1</v>
      </c>
      <c r="BD231" s="6"/>
      <c r="BY231" s="4">
        <v>1</v>
      </c>
      <c r="CY231" s="4">
        <v>1</v>
      </c>
    </row>
    <row r="232" spans="1:105" x14ac:dyDescent="0.2">
      <c r="A232" s="15">
        <v>39278</v>
      </c>
      <c r="D232" s="4">
        <v>1</v>
      </c>
      <c r="E232" s="4">
        <v>1</v>
      </c>
      <c r="I232" s="4">
        <v>1</v>
      </c>
      <c r="J232" s="4">
        <v>1</v>
      </c>
      <c r="S232" s="4">
        <v>1</v>
      </c>
      <c r="U232" s="4">
        <v>1</v>
      </c>
      <c r="Y232" s="4">
        <v>1</v>
      </c>
      <c r="BD232" s="6"/>
      <c r="BF232" s="4">
        <v>1</v>
      </c>
      <c r="BJ232" s="4">
        <v>1</v>
      </c>
      <c r="CB232" s="4">
        <v>1</v>
      </c>
      <c r="CV232" s="4">
        <v>1</v>
      </c>
    </row>
    <row r="233" spans="1:105" x14ac:dyDescent="0.2">
      <c r="A233" s="15">
        <v>39285</v>
      </c>
      <c r="E233" s="4">
        <v>1</v>
      </c>
      <c r="I233" s="4">
        <v>1</v>
      </c>
      <c r="J233" s="4">
        <v>1</v>
      </c>
      <c r="L233" s="4">
        <v>1</v>
      </c>
      <c r="S233" s="4">
        <v>1</v>
      </c>
      <c r="AF233" s="4">
        <v>1</v>
      </c>
      <c r="BD233" s="6"/>
      <c r="BF233" s="4">
        <v>1</v>
      </c>
      <c r="CB233" s="4">
        <v>1</v>
      </c>
      <c r="CY233" s="4">
        <v>1</v>
      </c>
    </row>
    <row r="234" spans="1:105" x14ac:dyDescent="0.2">
      <c r="A234" s="15">
        <v>39292</v>
      </c>
      <c r="E234" s="4">
        <v>1</v>
      </c>
      <c r="I234" s="4">
        <v>1</v>
      </c>
      <c r="J234" s="4">
        <v>1</v>
      </c>
      <c r="S234" s="4">
        <v>1</v>
      </c>
      <c r="AN234" s="4">
        <v>1</v>
      </c>
      <c r="BD234" s="6"/>
      <c r="BJ234" s="4">
        <v>1</v>
      </c>
      <c r="CB234" s="4">
        <v>1</v>
      </c>
      <c r="CV234" s="4">
        <v>1</v>
      </c>
    </row>
    <row r="235" spans="1:105" x14ac:dyDescent="0.2">
      <c r="A235" s="15">
        <v>39299</v>
      </c>
      <c r="D235" s="4">
        <v>1</v>
      </c>
      <c r="E235" s="4">
        <v>1</v>
      </c>
      <c r="I235" s="4">
        <v>1</v>
      </c>
      <c r="Y235" s="4">
        <v>1</v>
      </c>
      <c r="AF235" s="4">
        <v>1</v>
      </c>
      <c r="BD235" s="6"/>
      <c r="BF235" s="4">
        <v>1</v>
      </c>
      <c r="CB235" s="4">
        <v>1</v>
      </c>
      <c r="CV235" s="4">
        <v>1</v>
      </c>
    </row>
    <row r="236" spans="1:105" x14ac:dyDescent="0.2">
      <c r="A236" s="15">
        <v>39306</v>
      </c>
      <c r="D236" s="4">
        <v>1</v>
      </c>
      <c r="E236" s="4">
        <v>1</v>
      </c>
      <c r="I236" s="4">
        <v>1</v>
      </c>
      <c r="J236" s="4">
        <v>1</v>
      </c>
      <c r="L236" s="4">
        <v>1</v>
      </c>
      <c r="Y236" s="4">
        <v>1</v>
      </c>
      <c r="BD236" s="6"/>
      <c r="BF236" s="4">
        <v>1</v>
      </c>
      <c r="BJ236" s="4">
        <v>1</v>
      </c>
      <c r="BY236" s="4">
        <v>1</v>
      </c>
      <c r="CV236" s="4">
        <v>1</v>
      </c>
    </row>
    <row r="237" spans="1:105" x14ac:dyDescent="0.2">
      <c r="A237" s="15">
        <v>39313</v>
      </c>
      <c r="E237" s="4">
        <v>1</v>
      </c>
      <c r="I237" s="4">
        <v>1</v>
      </c>
      <c r="S237" s="4">
        <v>1</v>
      </c>
      <c r="BD237" s="6"/>
    </row>
    <row r="238" spans="1:105" x14ac:dyDescent="0.2">
      <c r="A238" s="15">
        <v>39320</v>
      </c>
      <c r="D238" s="4">
        <v>1</v>
      </c>
      <c r="E238" s="4">
        <v>1</v>
      </c>
      <c r="I238" s="4">
        <v>1</v>
      </c>
      <c r="S238" s="4">
        <v>1</v>
      </c>
      <c r="U238" s="4">
        <v>1</v>
      </c>
      <c r="Y238" s="4">
        <v>1</v>
      </c>
      <c r="BD238" s="6"/>
      <c r="BF238" s="4">
        <v>1</v>
      </c>
      <c r="BJ238" s="4">
        <v>1</v>
      </c>
      <c r="BY238" s="4">
        <v>1</v>
      </c>
      <c r="CV238" s="4">
        <v>1</v>
      </c>
    </row>
    <row r="239" spans="1:105" x14ac:dyDescent="0.2">
      <c r="A239" s="15">
        <v>39327</v>
      </c>
      <c r="D239" s="4">
        <v>1</v>
      </c>
      <c r="E239" s="4">
        <v>1</v>
      </c>
      <c r="I239" s="4">
        <v>1</v>
      </c>
      <c r="J239" s="4">
        <v>1</v>
      </c>
      <c r="S239" s="4">
        <v>1</v>
      </c>
      <c r="U239" s="4">
        <v>1</v>
      </c>
      <c r="Y239" s="4">
        <v>1</v>
      </c>
      <c r="AC239" s="4">
        <v>1</v>
      </c>
      <c r="AF239" s="4">
        <v>1</v>
      </c>
      <c r="BD239" s="6"/>
      <c r="BY239" s="4">
        <v>1</v>
      </c>
      <c r="CY239" s="4">
        <v>1</v>
      </c>
    </row>
    <row r="240" spans="1:105" x14ac:dyDescent="0.2">
      <c r="A240" s="15">
        <v>39334</v>
      </c>
      <c r="D240" s="4">
        <v>1</v>
      </c>
      <c r="E240" s="4">
        <v>1</v>
      </c>
      <c r="I240" s="4">
        <v>1</v>
      </c>
      <c r="J240" s="4">
        <v>1</v>
      </c>
      <c r="S240" s="4">
        <v>1</v>
      </c>
      <c r="U240" s="4">
        <v>1</v>
      </c>
      <c r="AN240" s="4">
        <v>1</v>
      </c>
      <c r="BD240" s="6"/>
      <c r="BJ240" s="4">
        <v>1</v>
      </c>
      <c r="CB240" s="4">
        <v>1</v>
      </c>
      <c r="CV240" s="4">
        <v>1</v>
      </c>
    </row>
    <row r="241" spans="1:110" x14ac:dyDescent="0.2">
      <c r="A241" s="15">
        <v>39341</v>
      </c>
      <c r="B241" s="21"/>
      <c r="C241" s="21"/>
      <c r="D241" s="4">
        <v>1</v>
      </c>
      <c r="E241" s="4">
        <v>1</v>
      </c>
      <c r="J241" s="4">
        <v>1</v>
      </c>
      <c r="L241" s="4">
        <v>1</v>
      </c>
      <c r="M241" s="21"/>
      <c r="S241" s="4">
        <v>1</v>
      </c>
      <c r="U241" s="4">
        <v>1</v>
      </c>
      <c r="Y241" s="4">
        <v>1</v>
      </c>
      <c r="AF241" s="4">
        <v>1</v>
      </c>
      <c r="AN241" s="4">
        <v>1</v>
      </c>
      <c r="BD241" s="6"/>
      <c r="BY241" s="4">
        <v>1</v>
      </c>
      <c r="CY241" s="4">
        <v>1</v>
      </c>
    </row>
    <row r="242" spans="1:110" x14ac:dyDescent="0.2">
      <c r="A242" s="15">
        <v>39348</v>
      </c>
      <c r="E242" s="4">
        <v>1</v>
      </c>
      <c r="I242" s="4">
        <v>1</v>
      </c>
      <c r="J242" s="4">
        <v>1</v>
      </c>
      <c r="L242" s="4">
        <v>1</v>
      </c>
      <c r="Q242" s="4">
        <v>1</v>
      </c>
      <c r="S242" s="4">
        <v>1</v>
      </c>
      <c r="U242" s="4">
        <v>1</v>
      </c>
      <c r="AC242" s="4">
        <v>1</v>
      </c>
      <c r="BD242" s="6"/>
      <c r="BJ242" s="4">
        <v>1</v>
      </c>
      <c r="CB242" s="4">
        <v>1</v>
      </c>
      <c r="CV242" s="4">
        <v>1</v>
      </c>
    </row>
    <row r="243" spans="1:110" x14ac:dyDescent="0.2">
      <c r="A243" s="15">
        <v>39355</v>
      </c>
      <c r="D243" s="4">
        <v>1</v>
      </c>
      <c r="E243" s="4">
        <v>1</v>
      </c>
      <c r="I243" s="4">
        <v>1</v>
      </c>
      <c r="J243" s="4">
        <v>1</v>
      </c>
      <c r="Y243" s="4">
        <v>1</v>
      </c>
      <c r="AF243" s="4">
        <v>1</v>
      </c>
      <c r="AN243" s="4">
        <v>1</v>
      </c>
      <c r="BD243" s="6"/>
      <c r="BY243" s="4">
        <v>1</v>
      </c>
      <c r="CY243" s="4">
        <v>1</v>
      </c>
    </row>
    <row r="244" spans="1:110" x14ac:dyDescent="0.2">
      <c r="A244" s="15">
        <v>39362</v>
      </c>
      <c r="D244" s="4">
        <v>1</v>
      </c>
      <c r="E244" s="4">
        <v>1</v>
      </c>
      <c r="I244" s="4">
        <v>1</v>
      </c>
      <c r="J244" s="4">
        <v>1</v>
      </c>
      <c r="U244" s="4">
        <v>1</v>
      </c>
      <c r="Y244" s="4">
        <v>1</v>
      </c>
      <c r="AC244" s="4">
        <v>1</v>
      </c>
      <c r="BD244" s="6"/>
      <c r="BJ244" s="4">
        <v>1</v>
      </c>
      <c r="CB244" s="4">
        <v>1</v>
      </c>
      <c r="CV244" s="4">
        <v>1</v>
      </c>
    </row>
    <row r="245" spans="1:110" x14ac:dyDescent="0.2">
      <c r="A245" s="15">
        <v>39369</v>
      </c>
      <c r="D245" s="4">
        <v>1</v>
      </c>
      <c r="E245" s="4">
        <v>1</v>
      </c>
      <c r="J245" s="4">
        <v>1</v>
      </c>
      <c r="Y245" s="4">
        <v>1</v>
      </c>
      <c r="AC245" s="4">
        <v>1</v>
      </c>
      <c r="AF245" s="4">
        <v>1</v>
      </c>
      <c r="BD245" s="6"/>
      <c r="BY245" s="4">
        <v>1</v>
      </c>
      <c r="CY245" s="4">
        <v>1</v>
      </c>
    </row>
    <row r="246" spans="1:110" x14ac:dyDescent="0.2">
      <c r="A246" s="15">
        <v>39376</v>
      </c>
      <c r="D246" s="4">
        <v>1</v>
      </c>
      <c r="E246" s="4">
        <v>1</v>
      </c>
      <c r="J246" s="4">
        <v>1</v>
      </c>
      <c r="Y246" s="4">
        <v>1</v>
      </c>
      <c r="AN246" s="4">
        <v>1</v>
      </c>
      <c r="BD246" s="6"/>
      <c r="BJ246" s="4">
        <v>1</v>
      </c>
      <c r="CB246" s="4">
        <v>1</v>
      </c>
      <c r="CV246" s="4">
        <v>1</v>
      </c>
    </row>
    <row r="247" spans="1:110" x14ac:dyDescent="0.2">
      <c r="A247" s="15">
        <v>39383</v>
      </c>
      <c r="D247" s="4">
        <v>1</v>
      </c>
      <c r="E247" s="4">
        <v>1</v>
      </c>
      <c r="I247" s="4">
        <v>1</v>
      </c>
      <c r="J247" s="4">
        <v>1</v>
      </c>
      <c r="L247" s="4">
        <v>1</v>
      </c>
      <c r="U247" s="4">
        <v>1</v>
      </c>
      <c r="Y247" s="4">
        <v>1</v>
      </c>
      <c r="AF247" s="4">
        <v>1</v>
      </c>
      <c r="AN247" s="4">
        <v>1</v>
      </c>
      <c r="BD247" s="6"/>
      <c r="BY247" s="4">
        <v>1</v>
      </c>
      <c r="CY247" s="4">
        <v>1</v>
      </c>
    </row>
    <row r="248" spans="1:110" x14ac:dyDescent="0.2">
      <c r="A248" s="15">
        <v>39390</v>
      </c>
      <c r="B248" s="21"/>
      <c r="C248" s="21"/>
      <c r="D248" s="4">
        <v>1</v>
      </c>
      <c r="E248" s="4">
        <v>1</v>
      </c>
      <c r="I248" s="4">
        <v>1</v>
      </c>
      <c r="M248" s="21"/>
      <c r="U248" s="4">
        <v>1</v>
      </c>
      <c r="Y248" s="4">
        <v>1</v>
      </c>
      <c r="AC248" s="4">
        <v>1</v>
      </c>
      <c r="BD248" s="6"/>
      <c r="BJ248" s="4">
        <v>1</v>
      </c>
      <c r="CB248" s="4">
        <v>1</v>
      </c>
      <c r="CV248" s="4">
        <v>1</v>
      </c>
    </row>
    <row r="249" spans="1:110" x14ac:dyDescent="0.2">
      <c r="A249" s="15">
        <v>39397</v>
      </c>
      <c r="E249" s="4">
        <v>1</v>
      </c>
      <c r="I249" s="4">
        <v>1</v>
      </c>
      <c r="J249" s="4">
        <v>1</v>
      </c>
      <c r="L249" s="4">
        <v>1</v>
      </c>
      <c r="Y249" s="4">
        <v>1</v>
      </c>
      <c r="AC249" s="4">
        <v>1</v>
      </c>
      <c r="AF249" s="4">
        <v>1</v>
      </c>
      <c r="BD249" s="6"/>
      <c r="BY249" s="4">
        <v>1</v>
      </c>
      <c r="CB249" s="4">
        <v>1</v>
      </c>
      <c r="CY249" s="4">
        <v>1</v>
      </c>
    </row>
    <row r="250" spans="1:110" x14ac:dyDescent="0.2">
      <c r="A250" s="15">
        <v>39404</v>
      </c>
      <c r="D250" s="4">
        <v>1</v>
      </c>
      <c r="E250" s="4">
        <v>1</v>
      </c>
      <c r="J250" s="4">
        <v>1</v>
      </c>
      <c r="U250" s="4">
        <v>1</v>
      </c>
      <c r="Y250" s="4">
        <v>1</v>
      </c>
      <c r="AC250" s="4">
        <v>1</v>
      </c>
      <c r="BD250" s="6"/>
      <c r="BJ250" s="4">
        <v>1</v>
      </c>
      <c r="CB250" s="4">
        <v>1</v>
      </c>
      <c r="CV250" s="4">
        <v>1</v>
      </c>
    </row>
    <row r="251" spans="1:110" x14ac:dyDescent="0.2">
      <c r="A251" s="15">
        <v>39411</v>
      </c>
      <c r="D251" s="4">
        <v>1</v>
      </c>
      <c r="E251" s="4">
        <v>1</v>
      </c>
      <c r="I251" s="4">
        <v>1</v>
      </c>
      <c r="J251" s="4">
        <v>1</v>
      </c>
      <c r="S251" s="4">
        <v>1</v>
      </c>
      <c r="U251" s="4">
        <v>1</v>
      </c>
      <c r="Y251" s="4">
        <v>1</v>
      </c>
      <c r="AF251" s="4">
        <v>1</v>
      </c>
      <c r="BD251" s="6"/>
      <c r="BJ251" s="4">
        <v>1</v>
      </c>
      <c r="BY251" s="4">
        <v>1</v>
      </c>
      <c r="CY251" s="4">
        <v>1</v>
      </c>
    </row>
    <row r="252" spans="1:110" x14ac:dyDescent="0.2">
      <c r="A252" s="15">
        <v>39418</v>
      </c>
      <c r="D252" s="4">
        <v>1</v>
      </c>
      <c r="E252" s="4">
        <v>1</v>
      </c>
      <c r="I252" s="4">
        <v>1</v>
      </c>
      <c r="J252" s="4">
        <v>1</v>
      </c>
      <c r="U252" s="4">
        <v>1</v>
      </c>
      <c r="AN252" s="4">
        <v>1</v>
      </c>
      <c r="BD252" s="6"/>
      <c r="BJ252" s="4">
        <v>1</v>
      </c>
      <c r="CB252" s="4">
        <v>1</v>
      </c>
      <c r="CV252" s="4">
        <v>1</v>
      </c>
    </row>
    <row r="253" spans="1:110" x14ac:dyDescent="0.2">
      <c r="A253" s="15">
        <v>39425</v>
      </c>
      <c r="D253" s="4">
        <v>1</v>
      </c>
      <c r="E253" s="4">
        <v>1</v>
      </c>
      <c r="I253" s="4">
        <v>1</v>
      </c>
      <c r="J253" s="4">
        <v>1</v>
      </c>
      <c r="U253" s="4">
        <v>1</v>
      </c>
      <c r="AN253" s="4">
        <v>1</v>
      </c>
      <c r="BD253" s="6"/>
      <c r="BJ253" s="4">
        <v>1</v>
      </c>
      <c r="BY253" s="4">
        <v>1</v>
      </c>
      <c r="CY253" s="4">
        <v>1</v>
      </c>
    </row>
    <row r="254" spans="1:110" x14ac:dyDescent="0.2">
      <c r="A254" s="15">
        <v>39432</v>
      </c>
      <c r="D254" s="4">
        <v>1</v>
      </c>
      <c r="E254" s="4">
        <v>1</v>
      </c>
      <c r="I254" s="4">
        <v>1</v>
      </c>
      <c r="J254" s="4">
        <v>1</v>
      </c>
      <c r="U254" s="4">
        <v>1</v>
      </c>
      <c r="AC254" s="4">
        <v>1</v>
      </c>
      <c r="BD254" s="6"/>
      <c r="BJ254" s="4">
        <v>1</v>
      </c>
      <c r="BY254" s="4">
        <v>1</v>
      </c>
      <c r="CV254" s="4">
        <v>1</v>
      </c>
    </row>
    <row r="255" spans="1:110" x14ac:dyDescent="0.2">
      <c r="A255" s="15">
        <v>39439</v>
      </c>
      <c r="U255" s="4">
        <v>1</v>
      </c>
      <c r="AC255" s="4">
        <v>1</v>
      </c>
      <c r="AF255" s="4">
        <v>1</v>
      </c>
      <c r="BD255" s="6"/>
      <c r="CB255" s="4">
        <v>1</v>
      </c>
      <c r="CV255" s="4">
        <v>1</v>
      </c>
    </row>
    <row r="256" spans="1:110" s="17" customFormat="1" x14ac:dyDescent="0.2">
      <c r="A256" s="16">
        <v>39446</v>
      </c>
      <c r="B256" s="5"/>
      <c r="C256" s="5"/>
      <c r="D256" s="5">
        <v>1</v>
      </c>
      <c r="E256" s="5">
        <v>1</v>
      </c>
      <c r="F256" s="5"/>
      <c r="G256" s="5"/>
      <c r="H256" s="5"/>
      <c r="I256" s="5">
        <v>1</v>
      </c>
      <c r="J256" s="5">
        <v>1</v>
      </c>
      <c r="K256" s="5">
        <v>1</v>
      </c>
      <c r="L256" s="5"/>
      <c r="M256" s="5"/>
      <c r="Q256" s="5">
        <v>1</v>
      </c>
      <c r="S256" s="5"/>
      <c r="T256" s="5"/>
      <c r="U256" s="5">
        <v>1</v>
      </c>
      <c r="V256" s="5"/>
      <c r="Y256" s="5"/>
      <c r="Z256" s="5"/>
      <c r="AA256" s="7"/>
      <c r="AB256" s="11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>
        <v>1</v>
      </c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E256" s="5"/>
      <c r="BF256" s="5"/>
      <c r="BG256" s="5"/>
      <c r="BH256" s="5"/>
      <c r="BI256" s="5"/>
      <c r="BJ256" s="5">
        <v>1</v>
      </c>
      <c r="BK256" s="5"/>
      <c r="BL256" s="5"/>
      <c r="BM256" s="5"/>
      <c r="BN256" s="5"/>
      <c r="BO256" s="5"/>
      <c r="BP256" s="5"/>
      <c r="BQ256" s="5"/>
      <c r="BR256" s="7"/>
      <c r="BS256" s="5"/>
      <c r="BT256" s="5"/>
      <c r="BU256" s="5"/>
      <c r="BV256" s="5"/>
      <c r="BW256" s="5"/>
      <c r="BX256" s="5"/>
      <c r="BY256" s="5"/>
      <c r="BZ256" s="5"/>
      <c r="CA256" s="5"/>
      <c r="CB256" s="5">
        <v>1</v>
      </c>
      <c r="CC256" s="5"/>
      <c r="CD256" s="5"/>
      <c r="CE256" s="5"/>
      <c r="CF256" s="5"/>
      <c r="CG256" s="5"/>
      <c r="CH256" s="5"/>
      <c r="CI256" s="12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>
        <v>1</v>
      </c>
      <c r="CW256" s="5"/>
      <c r="CX256" s="5"/>
      <c r="CY256" s="5"/>
      <c r="DA256" s="5"/>
      <c r="DB256" s="12"/>
      <c r="DF256" s="12"/>
    </row>
    <row r="257" spans="1:103" x14ac:dyDescent="0.2">
      <c r="A257" s="15">
        <v>39453</v>
      </c>
      <c r="D257" s="4">
        <v>1</v>
      </c>
      <c r="E257" s="4">
        <v>1</v>
      </c>
      <c r="I257" s="4">
        <v>1</v>
      </c>
      <c r="J257" s="4">
        <v>1</v>
      </c>
      <c r="L257" s="4">
        <v>1</v>
      </c>
      <c r="AC257" s="4">
        <v>1</v>
      </c>
      <c r="AN257" s="4">
        <v>1</v>
      </c>
      <c r="BY257" s="4">
        <v>1</v>
      </c>
      <c r="CB257" s="4">
        <v>1</v>
      </c>
      <c r="CY257" s="4">
        <v>1</v>
      </c>
    </row>
    <row r="258" spans="1:103" x14ac:dyDescent="0.2">
      <c r="A258" s="15">
        <v>39460</v>
      </c>
      <c r="D258" s="4">
        <v>1</v>
      </c>
      <c r="E258" s="4">
        <v>1</v>
      </c>
      <c r="I258" s="4">
        <v>1</v>
      </c>
      <c r="J258" s="4">
        <v>1</v>
      </c>
      <c r="AN258" s="4">
        <v>1</v>
      </c>
      <c r="BJ258" s="4">
        <v>1</v>
      </c>
      <c r="BY258" s="4">
        <v>1</v>
      </c>
      <c r="CY258" s="4">
        <v>1</v>
      </c>
    </row>
    <row r="259" spans="1:103" x14ac:dyDescent="0.2">
      <c r="A259" s="15">
        <v>39467</v>
      </c>
      <c r="D259" s="4">
        <v>1</v>
      </c>
      <c r="E259" s="4">
        <v>1</v>
      </c>
      <c r="I259" s="4">
        <v>1</v>
      </c>
      <c r="J259" s="4">
        <v>1</v>
      </c>
      <c r="U259" s="4">
        <v>1</v>
      </c>
      <c r="Y259" s="4">
        <v>1</v>
      </c>
      <c r="AN259" s="4">
        <v>1</v>
      </c>
      <c r="BY259" s="4">
        <v>1</v>
      </c>
      <c r="CB259" s="4">
        <v>1</v>
      </c>
      <c r="CY259" s="4">
        <v>1</v>
      </c>
    </row>
    <row r="260" spans="1:103" x14ac:dyDescent="0.2">
      <c r="A260" s="15">
        <v>39474</v>
      </c>
      <c r="D260" s="4">
        <v>1</v>
      </c>
      <c r="E260" s="4">
        <v>1</v>
      </c>
      <c r="I260" s="4">
        <v>1</v>
      </c>
      <c r="J260" s="4">
        <v>1</v>
      </c>
      <c r="S260" s="4">
        <v>1</v>
      </c>
      <c r="Y260" s="4">
        <v>1</v>
      </c>
      <c r="AC260" s="4">
        <v>1</v>
      </c>
      <c r="AH260" s="4">
        <v>1</v>
      </c>
      <c r="BJ260" s="4">
        <v>1</v>
      </c>
      <c r="BY260" s="4">
        <v>1</v>
      </c>
      <c r="CB260" s="4">
        <v>1</v>
      </c>
      <c r="CV260" s="4">
        <v>1</v>
      </c>
    </row>
    <row r="261" spans="1:103" x14ac:dyDescent="0.2">
      <c r="A261" s="15">
        <v>39481</v>
      </c>
      <c r="D261" s="4">
        <v>1</v>
      </c>
      <c r="E261" s="4">
        <v>1</v>
      </c>
      <c r="I261" s="4">
        <v>1</v>
      </c>
      <c r="Q261" s="4">
        <v>1</v>
      </c>
      <c r="U261" s="4">
        <v>1</v>
      </c>
      <c r="Y261" s="4">
        <v>1</v>
      </c>
      <c r="AC261" s="4">
        <v>1</v>
      </c>
      <c r="AH261" s="4">
        <v>1</v>
      </c>
      <c r="AN261" s="4">
        <v>1</v>
      </c>
      <c r="BY261" s="4">
        <v>1</v>
      </c>
      <c r="CB261" s="4">
        <v>1</v>
      </c>
      <c r="CY261" s="4">
        <v>1</v>
      </c>
    </row>
    <row r="262" spans="1:103" x14ac:dyDescent="0.2">
      <c r="A262" s="15">
        <v>39488</v>
      </c>
      <c r="D262" s="4">
        <v>1</v>
      </c>
      <c r="E262" s="4">
        <v>1</v>
      </c>
      <c r="I262" s="4">
        <v>1</v>
      </c>
      <c r="S262" s="4">
        <v>1</v>
      </c>
      <c r="U262" s="4">
        <v>1</v>
      </c>
      <c r="Y262" s="4">
        <v>1</v>
      </c>
      <c r="AJ262" s="4">
        <v>1</v>
      </c>
      <c r="AS262" s="4">
        <v>1</v>
      </c>
      <c r="BJ262" s="4">
        <v>1</v>
      </c>
      <c r="BY262" s="4">
        <v>1</v>
      </c>
      <c r="CB262" s="4">
        <v>1</v>
      </c>
    </row>
    <row r="263" spans="1:103" x14ac:dyDescent="0.2">
      <c r="A263" s="15">
        <v>39495</v>
      </c>
      <c r="D263" s="4">
        <v>1</v>
      </c>
      <c r="E263" s="4">
        <v>1</v>
      </c>
      <c r="I263" s="4">
        <v>1</v>
      </c>
      <c r="J263" s="4">
        <v>1</v>
      </c>
      <c r="S263" s="4">
        <v>1</v>
      </c>
      <c r="U263" s="4">
        <v>1</v>
      </c>
      <c r="Y263" s="4">
        <v>1</v>
      </c>
      <c r="AC263" s="4">
        <v>1</v>
      </c>
      <c r="AH263" s="4">
        <v>1</v>
      </c>
      <c r="BJ263" s="4">
        <v>1</v>
      </c>
      <c r="BY263" s="4">
        <v>1</v>
      </c>
      <c r="CB263" s="4">
        <v>1</v>
      </c>
      <c r="CY263" s="4">
        <v>1</v>
      </c>
    </row>
    <row r="264" spans="1:103" x14ac:dyDescent="0.2">
      <c r="A264" s="15">
        <v>39502</v>
      </c>
      <c r="D264" s="4">
        <v>1</v>
      </c>
      <c r="E264" s="4">
        <v>1</v>
      </c>
      <c r="I264" s="4">
        <v>1</v>
      </c>
      <c r="J264" s="4">
        <v>1</v>
      </c>
      <c r="L264" s="4">
        <v>1</v>
      </c>
      <c r="U264" s="4">
        <v>1</v>
      </c>
      <c r="Y264" s="4">
        <v>1</v>
      </c>
      <c r="AN264" s="4">
        <v>1</v>
      </c>
      <c r="BJ264" s="4">
        <v>1</v>
      </c>
      <c r="BY264" s="4">
        <v>1</v>
      </c>
      <c r="CB264" s="4">
        <v>1</v>
      </c>
      <c r="CV264" s="4">
        <v>1</v>
      </c>
    </row>
    <row r="265" spans="1:103" x14ac:dyDescent="0.2">
      <c r="A265" s="15">
        <v>39509</v>
      </c>
      <c r="D265" s="4">
        <v>1</v>
      </c>
      <c r="E265" s="4">
        <v>1</v>
      </c>
      <c r="J265" s="4">
        <v>1</v>
      </c>
      <c r="U265" s="4">
        <v>1</v>
      </c>
      <c r="Y265" s="4">
        <v>1</v>
      </c>
      <c r="AC265" s="4">
        <v>1</v>
      </c>
      <c r="AN265" s="4">
        <v>1</v>
      </c>
      <c r="BY265" s="4">
        <v>1</v>
      </c>
      <c r="CB265" s="4">
        <v>1</v>
      </c>
      <c r="CY265" s="4">
        <v>1</v>
      </c>
    </row>
    <row r="266" spans="1:103" x14ac:dyDescent="0.2">
      <c r="A266" s="15">
        <v>39487</v>
      </c>
      <c r="D266" s="4">
        <v>1</v>
      </c>
      <c r="E266" s="4">
        <v>1</v>
      </c>
      <c r="I266" s="4">
        <v>1</v>
      </c>
      <c r="J266" s="4">
        <v>1</v>
      </c>
      <c r="S266" s="4">
        <v>1</v>
      </c>
      <c r="U266" s="4">
        <v>1</v>
      </c>
      <c r="Y266" s="4">
        <v>1</v>
      </c>
      <c r="AN266" s="4">
        <v>1</v>
      </c>
      <c r="BJ266" s="4">
        <v>1</v>
      </c>
      <c r="BY266" s="4">
        <v>1</v>
      </c>
      <c r="CB266" s="4">
        <v>1</v>
      </c>
      <c r="CV266" s="4">
        <v>1</v>
      </c>
    </row>
    <row r="267" spans="1:103" x14ac:dyDescent="0.2">
      <c r="A267" s="15">
        <v>39523</v>
      </c>
      <c r="D267" s="4">
        <v>1</v>
      </c>
      <c r="E267" s="4">
        <v>1</v>
      </c>
      <c r="I267" s="4">
        <v>1</v>
      </c>
      <c r="J267" s="4">
        <v>1</v>
      </c>
      <c r="U267" s="4">
        <v>1</v>
      </c>
      <c r="Y267" s="4">
        <v>1</v>
      </c>
      <c r="AN267" s="4">
        <v>1</v>
      </c>
      <c r="AZ267" s="4">
        <v>1</v>
      </c>
      <c r="BJ267" s="4">
        <v>1</v>
      </c>
      <c r="BY267" s="4">
        <v>1</v>
      </c>
      <c r="CB267" s="4">
        <v>1</v>
      </c>
      <c r="CY267" s="4">
        <v>1</v>
      </c>
    </row>
    <row r="268" spans="1:103" x14ac:dyDescent="0.2">
      <c r="A268" s="15">
        <v>39530</v>
      </c>
      <c r="D268" s="4">
        <v>1</v>
      </c>
      <c r="E268" s="4">
        <v>1</v>
      </c>
      <c r="I268" s="4">
        <v>1</v>
      </c>
      <c r="Q268" s="4">
        <v>1</v>
      </c>
      <c r="Y268" s="4">
        <v>1</v>
      </c>
      <c r="AH268" s="4">
        <v>1</v>
      </c>
      <c r="BJ268" s="4">
        <v>1</v>
      </c>
      <c r="BY268" s="4">
        <v>1</v>
      </c>
      <c r="CB268" s="4">
        <v>1</v>
      </c>
      <c r="CV268" s="4">
        <v>1</v>
      </c>
    </row>
    <row r="269" spans="1:103" x14ac:dyDescent="0.2">
      <c r="A269" s="15">
        <v>39537</v>
      </c>
      <c r="D269" s="4">
        <v>1</v>
      </c>
      <c r="E269" s="4">
        <v>1</v>
      </c>
      <c r="I269" s="4">
        <v>1</v>
      </c>
      <c r="J269" s="4">
        <v>1</v>
      </c>
      <c r="L269" s="4">
        <v>1</v>
      </c>
      <c r="U269" s="4">
        <v>1</v>
      </c>
      <c r="Y269" s="4">
        <v>1</v>
      </c>
      <c r="AC269" s="4">
        <v>1</v>
      </c>
      <c r="AN269" s="4">
        <v>1</v>
      </c>
      <c r="BY269" s="4">
        <v>1</v>
      </c>
      <c r="CB269" s="4">
        <v>1</v>
      </c>
      <c r="CY269" s="4">
        <v>1</v>
      </c>
    </row>
    <row r="270" spans="1:103" x14ac:dyDescent="0.2">
      <c r="A270" s="15">
        <v>39544</v>
      </c>
      <c r="D270" s="4">
        <v>1</v>
      </c>
      <c r="E270" s="4">
        <v>1</v>
      </c>
      <c r="I270" s="4">
        <v>1</v>
      </c>
      <c r="J270" s="4">
        <v>1</v>
      </c>
      <c r="L270" s="4">
        <v>1</v>
      </c>
      <c r="U270" s="4">
        <v>1</v>
      </c>
      <c r="Y270" s="4">
        <v>1</v>
      </c>
      <c r="AZ270" s="4">
        <v>1</v>
      </c>
      <c r="BJ270" s="4">
        <v>1</v>
      </c>
      <c r="CB270" s="4">
        <v>1</v>
      </c>
      <c r="CV270" s="4">
        <v>1</v>
      </c>
    </row>
    <row r="271" spans="1:103" x14ac:dyDescent="0.2">
      <c r="A271" s="15">
        <v>39551</v>
      </c>
      <c r="D271" s="4">
        <v>1</v>
      </c>
      <c r="E271" s="4">
        <v>1</v>
      </c>
      <c r="I271" s="4">
        <v>1</v>
      </c>
      <c r="J271" s="4">
        <v>1</v>
      </c>
      <c r="L271" s="4">
        <v>1</v>
      </c>
      <c r="U271" s="4">
        <v>1</v>
      </c>
      <c r="Y271" s="4">
        <v>1</v>
      </c>
      <c r="AN271" s="4">
        <v>1</v>
      </c>
      <c r="BD271" s="4">
        <v>1</v>
      </c>
      <c r="BJ271" s="4">
        <v>1</v>
      </c>
      <c r="BY271" s="4">
        <v>1</v>
      </c>
      <c r="CV271" s="4">
        <v>1</v>
      </c>
    </row>
    <row r="272" spans="1:103" x14ac:dyDescent="0.2">
      <c r="A272" s="15">
        <v>39558</v>
      </c>
      <c r="D272" s="4">
        <v>1</v>
      </c>
      <c r="E272" s="4">
        <v>1</v>
      </c>
      <c r="I272" s="4">
        <v>1</v>
      </c>
      <c r="J272" s="4">
        <v>1</v>
      </c>
      <c r="S272" s="4">
        <v>1</v>
      </c>
      <c r="U272" s="4">
        <v>1</v>
      </c>
      <c r="Y272" s="4">
        <v>1</v>
      </c>
      <c r="AZ272" s="4">
        <v>1</v>
      </c>
      <c r="BD272" s="4">
        <v>1</v>
      </c>
      <c r="CB272" s="4">
        <v>1</v>
      </c>
      <c r="CY272" s="4">
        <v>1</v>
      </c>
    </row>
    <row r="273" spans="1:103" x14ac:dyDescent="0.2">
      <c r="A273" s="15">
        <v>39565</v>
      </c>
      <c r="D273" s="4">
        <v>1</v>
      </c>
      <c r="E273" s="4">
        <v>1</v>
      </c>
      <c r="I273" s="4">
        <v>1</v>
      </c>
      <c r="J273" s="4">
        <v>1</v>
      </c>
      <c r="U273" s="4">
        <v>1</v>
      </c>
      <c r="AC273" s="4">
        <v>1</v>
      </c>
      <c r="AH273" s="4">
        <v>1</v>
      </c>
      <c r="BY273" s="4">
        <v>1</v>
      </c>
      <c r="CY273" s="4">
        <v>1</v>
      </c>
    </row>
    <row r="274" spans="1:103" x14ac:dyDescent="0.2">
      <c r="A274" s="15">
        <v>39572</v>
      </c>
      <c r="D274" s="4">
        <v>1</v>
      </c>
      <c r="E274" s="4">
        <v>1</v>
      </c>
      <c r="I274" s="4">
        <v>1</v>
      </c>
      <c r="J274" s="4">
        <v>1</v>
      </c>
      <c r="T274" s="4">
        <v>1</v>
      </c>
      <c r="V274" s="4">
        <v>1</v>
      </c>
      <c r="Y274" s="4">
        <v>1</v>
      </c>
      <c r="AC274" s="4">
        <v>1</v>
      </c>
      <c r="BD274" s="4">
        <v>1</v>
      </c>
      <c r="CB274" s="4">
        <v>1</v>
      </c>
      <c r="CV274" s="4">
        <v>1</v>
      </c>
    </row>
    <row r="275" spans="1:103" x14ac:dyDescent="0.2">
      <c r="A275" s="15">
        <v>39579</v>
      </c>
      <c r="I275" s="4">
        <v>1</v>
      </c>
      <c r="Y275" s="4">
        <v>1</v>
      </c>
      <c r="AH275" s="4">
        <v>1</v>
      </c>
      <c r="BD275" s="4">
        <v>1</v>
      </c>
      <c r="BY275" s="4">
        <v>1</v>
      </c>
      <c r="CY275" s="4">
        <v>1</v>
      </c>
    </row>
    <row r="276" spans="1:103" x14ac:dyDescent="0.2">
      <c r="A276" s="15">
        <v>39586</v>
      </c>
      <c r="D276" s="4">
        <v>1</v>
      </c>
      <c r="E276" s="4">
        <v>1</v>
      </c>
      <c r="I276" s="4">
        <v>1</v>
      </c>
      <c r="S276" s="4">
        <v>1</v>
      </c>
      <c r="U276" s="4">
        <v>1</v>
      </c>
      <c r="Y276" s="4">
        <v>1</v>
      </c>
      <c r="AZ276" s="4">
        <v>1</v>
      </c>
      <c r="BL276" s="4">
        <v>1</v>
      </c>
      <c r="CB276" s="4">
        <v>1</v>
      </c>
      <c r="CV276" s="4">
        <v>1</v>
      </c>
    </row>
    <row r="277" spans="1:103" x14ac:dyDescent="0.2">
      <c r="A277" s="15">
        <v>39593</v>
      </c>
      <c r="D277" s="4">
        <v>1</v>
      </c>
      <c r="E277" s="4">
        <v>1</v>
      </c>
      <c r="J277" s="4">
        <v>1</v>
      </c>
      <c r="S277" s="4">
        <v>1</v>
      </c>
      <c r="T277" s="4">
        <v>1</v>
      </c>
      <c r="U277" s="4">
        <v>1</v>
      </c>
      <c r="Y277" s="4">
        <v>1</v>
      </c>
      <c r="AC277" s="4">
        <v>1</v>
      </c>
      <c r="AZ277" s="4">
        <v>1</v>
      </c>
      <c r="BY277" s="4">
        <v>1</v>
      </c>
      <c r="CY277" s="4">
        <v>1</v>
      </c>
    </row>
    <row r="278" spans="1:103" x14ac:dyDescent="0.2">
      <c r="A278" s="15">
        <v>39600</v>
      </c>
      <c r="D278" s="4">
        <v>1</v>
      </c>
      <c r="E278" s="4">
        <v>1</v>
      </c>
      <c r="I278" s="4">
        <v>1</v>
      </c>
      <c r="U278" s="4">
        <v>1</v>
      </c>
      <c r="Y278" s="4">
        <v>1</v>
      </c>
      <c r="AZ278" s="4">
        <v>1</v>
      </c>
      <c r="BD278" s="4">
        <v>1</v>
      </c>
      <c r="CB278" s="4">
        <v>1</v>
      </c>
      <c r="CV278" s="4">
        <v>1</v>
      </c>
    </row>
    <row r="279" spans="1:103" x14ac:dyDescent="0.2">
      <c r="A279" s="15">
        <v>39607</v>
      </c>
      <c r="D279" s="4">
        <v>1</v>
      </c>
      <c r="E279" s="4">
        <v>1</v>
      </c>
      <c r="I279" s="4">
        <v>1</v>
      </c>
      <c r="J279" s="4">
        <v>1</v>
      </c>
      <c r="T279" s="4">
        <v>1</v>
      </c>
      <c r="Y279" s="4">
        <v>1</v>
      </c>
      <c r="AC279" s="4">
        <v>1</v>
      </c>
      <c r="BD279" s="4">
        <v>1</v>
      </c>
      <c r="BY279" s="4">
        <v>1</v>
      </c>
      <c r="CY279" s="4">
        <v>1</v>
      </c>
    </row>
    <row r="280" spans="1:103" x14ac:dyDescent="0.2">
      <c r="A280" s="15">
        <v>39614</v>
      </c>
      <c r="D280" s="4">
        <v>1</v>
      </c>
      <c r="E280" s="4">
        <v>1</v>
      </c>
      <c r="I280" s="4">
        <v>1</v>
      </c>
      <c r="J280" s="4">
        <v>1</v>
      </c>
      <c r="L280" s="4">
        <v>1</v>
      </c>
      <c r="U280" s="4">
        <v>1</v>
      </c>
      <c r="Y280" s="4">
        <v>1</v>
      </c>
      <c r="AZ280" s="4">
        <v>1</v>
      </c>
      <c r="BD280" s="4">
        <v>1</v>
      </c>
      <c r="CB280" s="4">
        <v>1</v>
      </c>
      <c r="CV280" s="4">
        <v>1</v>
      </c>
    </row>
    <row r="281" spans="1:103" x14ac:dyDescent="0.2">
      <c r="A281" s="15">
        <v>39621</v>
      </c>
      <c r="E281" s="4">
        <v>1</v>
      </c>
      <c r="I281" s="4">
        <v>1</v>
      </c>
      <c r="J281" s="4">
        <v>1</v>
      </c>
      <c r="Y281" s="4">
        <v>1</v>
      </c>
      <c r="AC281" s="4">
        <v>1</v>
      </c>
      <c r="AZ281" s="4">
        <v>1</v>
      </c>
      <c r="BY281" s="4">
        <v>1</v>
      </c>
      <c r="CY281" s="4">
        <v>1</v>
      </c>
    </row>
    <row r="282" spans="1:103" x14ac:dyDescent="0.2">
      <c r="A282" s="15">
        <v>39628</v>
      </c>
      <c r="E282" s="4">
        <v>1</v>
      </c>
      <c r="I282" s="4">
        <v>1</v>
      </c>
      <c r="J282" s="4">
        <v>1</v>
      </c>
      <c r="K282" s="4">
        <v>1</v>
      </c>
      <c r="L282" s="4">
        <v>1</v>
      </c>
      <c r="Q282" s="4">
        <v>1</v>
      </c>
      <c r="T282" s="4">
        <v>0.1</v>
      </c>
      <c r="U282" s="4">
        <v>1</v>
      </c>
      <c r="Y282" s="4">
        <v>1</v>
      </c>
      <c r="AZ282" s="4">
        <v>1</v>
      </c>
      <c r="BD282" s="4">
        <v>1</v>
      </c>
      <c r="CB282" s="4">
        <v>1</v>
      </c>
      <c r="CV282" s="4">
        <v>1</v>
      </c>
    </row>
    <row r="283" spans="1:103" x14ac:dyDescent="0.2">
      <c r="A283" s="15">
        <v>39635</v>
      </c>
      <c r="D283" s="4">
        <v>1</v>
      </c>
      <c r="E283" s="4">
        <v>1</v>
      </c>
      <c r="I283" s="4">
        <v>1</v>
      </c>
      <c r="J283" s="4">
        <v>1</v>
      </c>
      <c r="L283" s="4">
        <v>1</v>
      </c>
      <c r="Q283" s="4">
        <v>1</v>
      </c>
      <c r="U283" s="4">
        <v>1</v>
      </c>
      <c r="Y283" s="4">
        <v>1</v>
      </c>
      <c r="AC283" s="4">
        <v>1</v>
      </c>
      <c r="AZ283" s="4">
        <v>1</v>
      </c>
      <c r="BY283" s="4">
        <v>1</v>
      </c>
      <c r="CY283" s="4">
        <v>1</v>
      </c>
    </row>
    <row r="284" spans="1:103" x14ac:dyDescent="0.2">
      <c r="A284" s="15">
        <v>39642</v>
      </c>
      <c r="D284" s="4">
        <v>1</v>
      </c>
      <c r="E284" s="4">
        <v>1</v>
      </c>
      <c r="I284" s="4">
        <v>1</v>
      </c>
      <c r="J284" s="4">
        <v>1</v>
      </c>
      <c r="U284" s="4">
        <v>1</v>
      </c>
      <c r="Y284" s="4">
        <v>1</v>
      </c>
      <c r="BD284" s="4">
        <v>1</v>
      </c>
      <c r="BL284" s="4">
        <v>1</v>
      </c>
      <c r="CB284" s="4">
        <v>1</v>
      </c>
      <c r="CV284" s="4">
        <v>1</v>
      </c>
    </row>
    <row r="285" spans="1:103" x14ac:dyDescent="0.2">
      <c r="A285" s="15">
        <v>39649</v>
      </c>
      <c r="D285" s="4">
        <v>1</v>
      </c>
      <c r="E285" s="4">
        <v>1</v>
      </c>
      <c r="I285" s="4">
        <v>1</v>
      </c>
      <c r="J285" s="4">
        <v>1</v>
      </c>
      <c r="Y285" s="4">
        <v>1</v>
      </c>
      <c r="BD285" s="4">
        <v>1</v>
      </c>
      <c r="BL285" s="4">
        <v>1</v>
      </c>
      <c r="CB285" s="4">
        <v>1</v>
      </c>
      <c r="CY285" s="4">
        <v>1</v>
      </c>
    </row>
    <row r="286" spans="1:103" x14ac:dyDescent="0.2">
      <c r="A286" s="15">
        <v>39656</v>
      </c>
      <c r="I286" s="4">
        <v>1</v>
      </c>
      <c r="T286" s="4">
        <v>1</v>
      </c>
      <c r="U286" s="4">
        <v>1</v>
      </c>
      <c r="Y286" s="4">
        <v>1</v>
      </c>
    </row>
    <row r="287" spans="1:103" x14ac:dyDescent="0.2">
      <c r="A287" s="15">
        <v>39663</v>
      </c>
      <c r="E287" s="4">
        <v>1</v>
      </c>
      <c r="I287" s="4">
        <v>1</v>
      </c>
      <c r="J287" s="4">
        <v>1</v>
      </c>
      <c r="T287" s="4">
        <v>1</v>
      </c>
      <c r="Y287" s="4">
        <v>1</v>
      </c>
      <c r="AS287" s="4">
        <v>1</v>
      </c>
      <c r="BA287" s="4">
        <v>1</v>
      </c>
      <c r="CB287" s="4">
        <v>1</v>
      </c>
      <c r="CV287" s="4">
        <v>1</v>
      </c>
    </row>
    <row r="288" spans="1:103" x14ac:dyDescent="0.2">
      <c r="A288" s="15">
        <v>39670</v>
      </c>
      <c r="D288" s="4">
        <v>1</v>
      </c>
      <c r="I288" s="4">
        <v>1</v>
      </c>
      <c r="J288" s="4">
        <v>1</v>
      </c>
      <c r="L288" s="4">
        <v>1</v>
      </c>
      <c r="S288" s="4">
        <v>1</v>
      </c>
      <c r="U288" s="4">
        <v>1</v>
      </c>
      <c r="V288" s="4">
        <v>1</v>
      </c>
      <c r="AG288" s="4">
        <v>1</v>
      </c>
      <c r="AJ288" s="4">
        <v>1</v>
      </c>
      <c r="AS288" s="4">
        <v>1</v>
      </c>
      <c r="BD288" s="4">
        <v>1</v>
      </c>
      <c r="BY288" s="4">
        <v>1</v>
      </c>
      <c r="CU288" s="4">
        <v>1</v>
      </c>
      <c r="CV288" s="4">
        <v>1</v>
      </c>
    </row>
    <row r="289" spans="1:103" x14ac:dyDescent="0.2">
      <c r="A289" s="15">
        <v>39677</v>
      </c>
      <c r="E289" s="4">
        <v>1</v>
      </c>
      <c r="I289" s="4">
        <v>1</v>
      </c>
      <c r="Y289" s="4">
        <v>1</v>
      </c>
      <c r="BD289" s="4">
        <v>1</v>
      </c>
      <c r="BL289" s="4">
        <v>1</v>
      </c>
      <c r="CB289" s="4">
        <v>1</v>
      </c>
      <c r="CV289" s="4">
        <v>1</v>
      </c>
    </row>
    <row r="290" spans="1:103" x14ac:dyDescent="0.2">
      <c r="A290" s="15">
        <v>39684</v>
      </c>
      <c r="D290" s="4">
        <v>1</v>
      </c>
      <c r="E290" s="4">
        <v>1</v>
      </c>
      <c r="S290" s="4">
        <v>1</v>
      </c>
      <c r="Y290" s="4">
        <v>1</v>
      </c>
      <c r="AG290" s="4">
        <v>1</v>
      </c>
      <c r="AS290" s="4">
        <v>1</v>
      </c>
      <c r="BY290" s="4">
        <v>1</v>
      </c>
      <c r="CV290" s="4">
        <v>1</v>
      </c>
    </row>
    <row r="291" spans="1:103" x14ac:dyDescent="0.2">
      <c r="A291" s="15">
        <v>39691</v>
      </c>
      <c r="D291" s="4">
        <v>1</v>
      </c>
      <c r="E291" s="4">
        <v>1</v>
      </c>
      <c r="I291" s="4">
        <v>1</v>
      </c>
      <c r="AG291" s="4">
        <v>1</v>
      </c>
      <c r="BL291" s="4">
        <v>1</v>
      </c>
      <c r="BY291" s="4">
        <v>1</v>
      </c>
      <c r="CV291" s="4">
        <v>1</v>
      </c>
    </row>
    <row r="292" spans="1:103" x14ac:dyDescent="0.2">
      <c r="A292" s="15">
        <v>39698</v>
      </c>
      <c r="D292" s="4">
        <v>1</v>
      </c>
      <c r="E292" s="4">
        <v>1</v>
      </c>
      <c r="I292" s="4">
        <v>1</v>
      </c>
      <c r="J292" s="4">
        <v>1</v>
      </c>
      <c r="T292" s="4">
        <v>1</v>
      </c>
      <c r="U292" s="4">
        <v>1</v>
      </c>
      <c r="Y292" s="4">
        <v>1</v>
      </c>
      <c r="AS292" s="4">
        <v>1</v>
      </c>
      <c r="BL292" s="4">
        <v>1</v>
      </c>
      <c r="BY292" s="4">
        <v>1</v>
      </c>
      <c r="CV292" s="4">
        <v>1</v>
      </c>
    </row>
    <row r="293" spans="1:103" x14ac:dyDescent="0.2">
      <c r="A293" s="15">
        <v>39705</v>
      </c>
      <c r="D293" s="4">
        <v>1</v>
      </c>
      <c r="E293" s="4">
        <v>1</v>
      </c>
      <c r="I293" s="4">
        <v>1</v>
      </c>
      <c r="Y293" s="4">
        <v>1</v>
      </c>
      <c r="AS293" s="4">
        <v>1</v>
      </c>
      <c r="BL293" s="4">
        <v>1</v>
      </c>
      <c r="BY293" s="4">
        <v>1</v>
      </c>
      <c r="CY293" s="4">
        <v>1</v>
      </c>
    </row>
    <row r="294" spans="1:103" x14ac:dyDescent="0.2">
      <c r="A294" s="15">
        <v>39712</v>
      </c>
      <c r="D294" s="4">
        <v>1</v>
      </c>
      <c r="E294" s="4">
        <v>1</v>
      </c>
      <c r="I294" s="4">
        <v>1</v>
      </c>
      <c r="J294" s="4">
        <v>1</v>
      </c>
      <c r="S294" s="4">
        <v>1</v>
      </c>
      <c r="T294" s="4">
        <v>1</v>
      </c>
      <c r="Y294" s="4">
        <v>1</v>
      </c>
      <c r="AS294" s="4">
        <v>1</v>
      </c>
      <c r="AT294" s="4">
        <v>1</v>
      </c>
      <c r="CB294" s="4">
        <v>1</v>
      </c>
      <c r="CV294" s="4">
        <v>1</v>
      </c>
    </row>
    <row r="295" spans="1:103" x14ac:dyDescent="0.2">
      <c r="A295" s="15">
        <v>39719</v>
      </c>
      <c r="D295" s="4">
        <v>1</v>
      </c>
      <c r="E295" s="4">
        <v>1</v>
      </c>
      <c r="I295" s="4">
        <v>1</v>
      </c>
      <c r="T295" s="4">
        <v>1</v>
      </c>
      <c r="U295" s="4">
        <v>1</v>
      </c>
      <c r="Y295" s="4">
        <v>1</v>
      </c>
      <c r="AN295" s="4">
        <v>1</v>
      </c>
      <c r="AT295" s="4">
        <v>1</v>
      </c>
      <c r="BY295" s="4">
        <v>1</v>
      </c>
      <c r="CV295" s="4">
        <v>1</v>
      </c>
    </row>
    <row r="296" spans="1:103" x14ac:dyDescent="0.2">
      <c r="A296" s="15">
        <v>39726</v>
      </c>
      <c r="D296" s="4">
        <v>1</v>
      </c>
      <c r="E296" s="4">
        <v>1</v>
      </c>
      <c r="I296" s="4">
        <v>1</v>
      </c>
      <c r="J296" s="4">
        <v>1</v>
      </c>
      <c r="U296" s="4">
        <v>1</v>
      </c>
      <c r="Y296" s="4">
        <v>1</v>
      </c>
      <c r="AS296" s="4">
        <v>1</v>
      </c>
      <c r="BL296" s="4">
        <v>1</v>
      </c>
      <c r="CB296" s="4">
        <v>1</v>
      </c>
      <c r="CY296" s="4">
        <v>1</v>
      </c>
    </row>
    <row r="297" spans="1:103" x14ac:dyDescent="0.2">
      <c r="A297" s="15">
        <v>39733</v>
      </c>
      <c r="D297" s="4">
        <v>1</v>
      </c>
      <c r="E297" s="4">
        <v>1</v>
      </c>
      <c r="I297" s="4">
        <v>1</v>
      </c>
      <c r="J297" s="4">
        <v>1</v>
      </c>
      <c r="S297" s="4">
        <v>1</v>
      </c>
      <c r="U297" s="4">
        <v>1</v>
      </c>
      <c r="Y297" s="4">
        <v>1</v>
      </c>
      <c r="BD297" s="4">
        <v>1</v>
      </c>
      <c r="BL297" s="4">
        <v>1</v>
      </c>
      <c r="BY297" s="4">
        <v>1</v>
      </c>
      <c r="CY297" s="4">
        <v>1</v>
      </c>
    </row>
    <row r="298" spans="1:103" x14ac:dyDescent="0.2">
      <c r="A298" s="15">
        <v>39740</v>
      </c>
      <c r="D298" s="4">
        <v>1</v>
      </c>
      <c r="E298" s="4">
        <v>1</v>
      </c>
      <c r="I298" s="4">
        <v>1</v>
      </c>
      <c r="S298" s="4">
        <v>1</v>
      </c>
      <c r="U298" s="4">
        <v>1</v>
      </c>
      <c r="Y298" s="4">
        <v>1</v>
      </c>
      <c r="AT298" s="4">
        <v>1</v>
      </c>
      <c r="BL298" s="4">
        <v>1</v>
      </c>
      <c r="CB298" s="4">
        <v>1</v>
      </c>
      <c r="CU298" s="4">
        <v>1</v>
      </c>
    </row>
    <row r="299" spans="1:103" x14ac:dyDescent="0.2">
      <c r="A299" s="15">
        <v>39747</v>
      </c>
      <c r="D299" s="4">
        <v>1</v>
      </c>
      <c r="E299" s="4">
        <v>1</v>
      </c>
      <c r="I299" s="4">
        <v>1</v>
      </c>
      <c r="Y299" s="4">
        <v>1</v>
      </c>
      <c r="AS299" s="4">
        <v>1</v>
      </c>
      <c r="AT299" s="4">
        <v>1</v>
      </c>
      <c r="BY299" s="4">
        <v>1</v>
      </c>
      <c r="CV299" s="4">
        <v>1</v>
      </c>
    </row>
    <row r="300" spans="1:103" x14ac:dyDescent="0.2">
      <c r="A300" s="15">
        <v>39754</v>
      </c>
      <c r="D300" s="4">
        <v>1</v>
      </c>
      <c r="E300" s="4">
        <v>1</v>
      </c>
      <c r="I300" s="4">
        <v>1</v>
      </c>
      <c r="J300" s="4">
        <v>1</v>
      </c>
      <c r="S300" s="4">
        <v>1</v>
      </c>
      <c r="U300" s="4">
        <v>1</v>
      </c>
      <c r="Y300" s="4">
        <v>1</v>
      </c>
      <c r="AN300" s="4">
        <v>1</v>
      </c>
      <c r="AS300" s="4">
        <v>1</v>
      </c>
      <c r="CB300" s="4">
        <v>1</v>
      </c>
      <c r="CV300" s="4">
        <v>1</v>
      </c>
    </row>
    <row r="301" spans="1:103" x14ac:dyDescent="0.2">
      <c r="A301" s="15">
        <v>39761</v>
      </c>
      <c r="D301" s="4">
        <v>1</v>
      </c>
      <c r="E301" s="4">
        <v>1</v>
      </c>
      <c r="I301" s="4">
        <v>1</v>
      </c>
      <c r="J301" s="4">
        <v>1</v>
      </c>
      <c r="L301" s="4">
        <v>1</v>
      </c>
      <c r="U301" s="4">
        <v>1</v>
      </c>
      <c r="Y301" s="4">
        <v>1</v>
      </c>
      <c r="AJ301" s="4">
        <v>1</v>
      </c>
      <c r="AS301" s="4">
        <v>1</v>
      </c>
      <c r="BL301" s="4">
        <v>1</v>
      </c>
      <c r="BY301" s="4">
        <v>1</v>
      </c>
      <c r="CB301" s="4">
        <v>1</v>
      </c>
      <c r="CY301" s="4">
        <v>1</v>
      </c>
    </row>
    <row r="302" spans="1:103" x14ac:dyDescent="0.2">
      <c r="A302" s="15">
        <v>39768</v>
      </c>
      <c r="D302" s="4">
        <v>1</v>
      </c>
      <c r="E302" s="4">
        <v>1</v>
      </c>
      <c r="I302" s="4">
        <v>1</v>
      </c>
      <c r="J302" s="4">
        <v>1</v>
      </c>
      <c r="U302" s="4">
        <v>1</v>
      </c>
      <c r="Y302" s="4">
        <v>1</v>
      </c>
      <c r="AS302" s="4">
        <v>1</v>
      </c>
      <c r="AT302" s="4">
        <v>1</v>
      </c>
      <c r="BY302" s="4">
        <v>1</v>
      </c>
      <c r="CV302" s="4">
        <v>1</v>
      </c>
    </row>
    <row r="303" spans="1:103" x14ac:dyDescent="0.2">
      <c r="A303" s="15">
        <v>39775</v>
      </c>
      <c r="D303" s="4">
        <v>1</v>
      </c>
      <c r="I303" s="4">
        <v>1</v>
      </c>
      <c r="S303" s="4">
        <v>1</v>
      </c>
      <c r="U303" s="4">
        <v>1</v>
      </c>
      <c r="AS303" s="4">
        <v>1</v>
      </c>
      <c r="AT303" s="4">
        <v>1</v>
      </c>
      <c r="BY303" s="4">
        <v>1</v>
      </c>
      <c r="CY303" s="4">
        <v>1</v>
      </c>
    </row>
    <row r="304" spans="1:103" x14ac:dyDescent="0.2">
      <c r="A304" s="15">
        <v>39782</v>
      </c>
      <c r="D304" s="4">
        <v>1</v>
      </c>
      <c r="E304" s="4">
        <v>1</v>
      </c>
      <c r="I304" s="4">
        <v>1</v>
      </c>
      <c r="U304" s="4">
        <v>1</v>
      </c>
      <c r="AS304" s="4">
        <v>1</v>
      </c>
      <c r="BL304" s="4">
        <v>1</v>
      </c>
      <c r="BY304" s="4">
        <v>1</v>
      </c>
      <c r="CV304" s="4">
        <v>1</v>
      </c>
    </row>
    <row r="305" spans="1:110" x14ac:dyDescent="0.2">
      <c r="A305" s="15">
        <v>39789</v>
      </c>
      <c r="D305" s="4">
        <v>1</v>
      </c>
      <c r="E305" s="4">
        <v>1</v>
      </c>
      <c r="I305" s="4">
        <v>1</v>
      </c>
      <c r="J305" s="4">
        <v>1</v>
      </c>
      <c r="S305" s="4">
        <v>1</v>
      </c>
      <c r="U305" s="4">
        <v>1</v>
      </c>
      <c r="BD305" s="4">
        <v>1</v>
      </c>
      <c r="BY305" s="4">
        <v>1</v>
      </c>
      <c r="CY305" s="4">
        <v>1</v>
      </c>
    </row>
    <row r="306" spans="1:110" x14ac:dyDescent="0.2">
      <c r="A306" s="15">
        <v>39796</v>
      </c>
      <c r="D306" s="4">
        <v>1</v>
      </c>
      <c r="E306" s="4">
        <v>1</v>
      </c>
      <c r="I306" s="4">
        <v>1</v>
      </c>
      <c r="J306" s="4">
        <v>1</v>
      </c>
      <c r="AN306" s="4">
        <v>1</v>
      </c>
      <c r="BL306" s="4">
        <v>1</v>
      </c>
      <c r="CB306" s="4">
        <v>1</v>
      </c>
      <c r="CV306" s="4">
        <v>1</v>
      </c>
    </row>
    <row r="307" spans="1:110" x14ac:dyDescent="0.2">
      <c r="A307" s="15">
        <v>39803</v>
      </c>
      <c r="D307" s="4">
        <v>1</v>
      </c>
      <c r="E307" s="4">
        <v>1</v>
      </c>
      <c r="I307" s="4">
        <v>1</v>
      </c>
      <c r="J307" s="4">
        <v>1</v>
      </c>
      <c r="L307" s="4">
        <v>1</v>
      </c>
      <c r="U307" s="4">
        <v>1</v>
      </c>
      <c r="Y307" s="4">
        <v>1</v>
      </c>
      <c r="BD307" s="4">
        <v>1</v>
      </c>
      <c r="BL307" s="4">
        <v>1</v>
      </c>
      <c r="BY307" s="4">
        <v>1</v>
      </c>
      <c r="CB307" s="4">
        <v>1</v>
      </c>
      <c r="CY307" s="4">
        <v>1</v>
      </c>
    </row>
    <row r="308" spans="1:110" s="17" customFormat="1" x14ac:dyDescent="0.2">
      <c r="A308" s="16">
        <v>39810</v>
      </c>
      <c r="B308" s="5"/>
      <c r="C308" s="5"/>
      <c r="D308" s="5">
        <v>1</v>
      </c>
      <c r="E308" s="5">
        <v>1</v>
      </c>
      <c r="F308" s="5"/>
      <c r="G308" s="5"/>
      <c r="H308" s="5"/>
      <c r="I308" s="5">
        <v>1</v>
      </c>
      <c r="J308" s="5"/>
      <c r="K308" s="5">
        <v>1</v>
      </c>
      <c r="L308" s="5"/>
      <c r="M308" s="5"/>
      <c r="N308" s="5"/>
      <c r="O308" s="5"/>
      <c r="P308" s="5"/>
      <c r="Q308" s="5">
        <v>1</v>
      </c>
      <c r="R308" s="5"/>
      <c r="S308" s="5"/>
      <c r="T308" s="5"/>
      <c r="U308" s="5"/>
      <c r="V308" s="5"/>
      <c r="W308" s="5"/>
      <c r="X308" s="5"/>
      <c r="Y308" s="5">
        <v>1</v>
      </c>
      <c r="Z308" s="5"/>
      <c r="AA308" s="7"/>
      <c r="AB308" s="11"/>
      <c r="AC308" s="5"/>
      <c r="AD308" s="5"/>
      <c r="AE308" s="5"/>
      <c r="AF308" s="5"/>
      <c r="AG308" s="5"/>
      <c r="AH308" s="5"/>
      <c r="AJ308" s="5"/>
      <c r="AK308" s="5"/>
      <c r="AN308" s="5"/>
      <c r="AS308" s="5"/>
      <c r="AT308" s="5"/>
      <c r="AW308" s="5"/>
      <c r="AX308" s="5"/>
      <c r="AY308" s="5"/>
      <c r="AZ308" s="5"/>
      <c r="BA308" s="5"/>
      <c r="BB308" s="5"/>
      <c r="BC308" s="5"/>
      <c r="BD308" s="5">
        <v>1</v>
      </c>
      <c r="BE308" s="5"/>
      <c r="BF308" s="5"/>
      <c r="BG308" s="5"/>
      <c r="BH308" s="5"/>
      <c r="BI308" s="5"/>
      <c r="BJ308" s="5"/>
      <c r="BK308" s="5"/>
      <c r="BL308" s="5">
        <v>1</v>
      </c>
      <c r="BM308" s="5"/>
      <c r="BN308" s="5"/>
      <c r="BO308" s="5"/>
      <c r="BP308" s="5"/>
      <c r="BQ308" s="5"/>
      <c r="BR308" s="7"/>
      <c r="BS308" s="5"/>
      <c r="BT308" s="5"/>
      <c r="BU308" s="5"/>
      <c r="BV308" s="5"/>
      <c r="BW308" s="5"/>
      <c r="BX308" s="5"/>
      <c r="BY308" s="5"/>
      <c r="BZ308" s="5"/>
      <c r="CA308" s="5"/>
      <c r="CB308" s="5">
        <v>1</v>
      </c>
      <c r="CC308" s="5"/>
      <c r="CD308" s="5"/>
      <c r="CE308" s="5"/>
      <c r="CF308" s="5"/>
      <c r="CG308" s="5"/>
      <c r="CH308" s="5"/>
      <c r="CI308" s="12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>
        <v>1</v>
      </c>
      <c r="CW308" s="5"/>
      <c r="CX308" s="5"/>
      <c r="CY308" s="5"/>
      <c r="DA308" s="5"/>
      <c r="DB308" s="12"/>
      <c r="DF308" s="12"/>
    </row>
    <row r="309" spans="1:110" x14ac:dyDescent="0.2">
      <c r="A309" s="15">
        <v>39817</v>
      </c>
      <c r="D309" s="4">
        <v>1</v>
      </c>
      <c r="E309" s="8">
        <v>1</v>
      </c>
      <c r="F309" s="8"/>
      <c r="G309" s="8"/>
      <c r="H309" s="8"/>
      <c r="I309" s="4">
        <v>1</v>
      </c>
      <c r="J309" s="4">
        <v>1</v>
      </c>
      <c r="K309" s="4">
        <v>1</v>
      </c>
      <c r="Q309" s="4">
        <v>1</v>
      </c>
      <c r="S309" s="4">
        <v>1</v>
      </c>
      <c r="U309" s="4">
        <v>1</v>
      </c>
      <c r="Y309" s="4">
        <v>1</v>
      </c>
      <c r="AS309" s="4">
        <v>1</v>
      </c>
      <c r="BD309" s="4">
        <v>1</v>
      </c>
      <c r="BL309" s="4">
        <v>1</v>
      </c>
      <c r="BY309" s="4">
        <v>1</v>
      </c>
      <c r="CY309" s="4">
        <v>1</v>
      </c>
    </row>
    <row r="310" spans="1:110" x14ac:dyDescent="0.2">
      <c r="A310" s="15">
        <v>39824</v>
      </c>
      <c r="D310" s="4">
        <v>1</v>
      </c>
      <c r="E310" s="4">
        <v>1</v>
      </c>
      <c r="I310" s="4">
        <v>1</v>
      </c>
      <c r="J310" s="4">
        <v>1</v>
      </c>
      <c r="T310" s="4">
        <v>1</v>
      </c>
      <c r="Y310" s="4">
        <v>1</v>
      </c>
      <c r="AN310" s="4">
        <v>1</v>
      </c>
      <c r="AS310" s="4">
        <v>1</v>
      </c>
      <c r="CB310" s="4">
        <v>1</v>
      </c>
      <c r="CV310" s="4">
        <v>1</v>
      </c>
    </row>
    <row r="311" spans="1:110" x14ac:dyDescent="0.2">
      <c r="A311" s="15">
        <v>39831</v>
      </c>
      <c r="D311" s="4">
        <v>1</v>
      </c>
      <c r="E311" s="4">
        <v>1</v>
      </c>
      <c r="I311" s="4">
        <v>1</v>
      </c>
      <c r="S311" s="4">
        <v>1</v>
      </c>
      <c r="U311" s="4">
        <v>1</v>
      </c>
      <c r="Y311" s="4">
        <v>1</v>
      </c>
      <c r="AN311" s="4">
        <v>1</v>
      </c>
      <c r="BD311" s="4">
        <v>1</v>
      </c>
      <c r="BY311" s="4">
        <v>1</v>
      </c>
      <c r="CY311" s="4">
        <v>1</v>
      </c>
    </row>
    <row r="312" spans="1:110" x14ac:dyDescent="0.2">
      <c r="A312" s="15">
        <v>39838</v>
      </c>
      <c r="D312" s="4">
        <v>1</v>
      </c>
      <c r="E312" s="4">
        <v>1</v>
      </c>
      <c r="I312" s="4">
        <v>1</v>
      </c>
      <c r="J312" s="4">
        <v>1</v>
      </c>
      <c r="Y312" s="4">
        <v>1</v>
      </c>
      <c r="BD312" s="4">
        <v>1</v>
      </c>
      <c r="BL312" s="4">
        <v>1</v>
      </c>
      <c r="BY312" s="4">
        <v>1</v>
      </c>
      <c r="CB312" s="4">
        <v>1</v>
      </c>
      <c r="CV312" s="4">
        <v>1</v>
      </c>
    </row>
    <row r="313" spans="1:110" x14ac:dyDescent="0.2">
      <c r="A313" s="15">
        <v>39845</v>
      </c>
      <c r="D313" s="4">
        <v>1</v>
      </c>
      <c r="E313" s="4">
        <v>1</v>
      </c>
      <c r="I313" s="4">
        <v>1</v>
      </c>
      <c r="J313" s="4">
        <v>1</v>
      </c>
      <c r="S313" s="4">
        <v>1</v>
      </c>
      <c r="U313" s="4">
        <v>1</v>
      </c>
      <c r="AS313" s="4">
        <v>1</v>
      </c>
      <c r="BL313" s="4">
        <v>1</v>
      </c>
      <c r="BY313" s="4">
        <v>1</v>
      </c>
      <c r="CG313" s="4">
        <v>1</v>
      </c>
      <c r="CY313" s="4">
        <v>1</v>
      </c>
    </row>
    <row r="314" spans="1:110" x14ac:dyDescent="0.2">
      <c r="A314" s="15">
        <v>39852</v>
      </c>
      <c r="D314" s="4">
        <v>1</v>
      </c>
      <c r="E314" s="4">
        <v>1</v>
      </c>
      <c r="I314" s="4">
        <v>1</v>
      </c>
      <c r="S314" s="4">
        <v>1</v>
      </c>
      <c r="U314" s="4">
        <v>1</v>
      </c>
      <c r="Y314" s="4">
        <v>1</v>
      </c>
      <c r="BD314" s="4">
        <v>1</v>
      </c>
      <c r="BL314" s="4">
        <v>1</v>
      </c>
      <c r="BY314" s="4">
        <v>1</v>
      </c>
      <c r="CG314" s="4">
        <v>1</v>
      </c>
      <c r="CV314" s="4">
        <v>1</v>
      </c>
    </row>
    <row r="315" spans="1:110" x14ac:dyDescent="0.2">
      <c r="A315" s="15">
        <v>39859</v>
      </c>
      <c r="D315" s="4">
        <v>1</v>
      </c>
      <c r="E315" s="4">
        <v>1</v>
      </c>
      <c r="I315" s="4">
        <v>1</v>
      </c>
      <c r="J315" s="4">
        <v>1</v>
      </c>
      <c r="T315" s="4">
        <v>1</v>
      </c>
      <c r="U315" s="4">
        <v>1</v>
      </c>
      <c r="Y315" s="4">
        <v>1</v>
      </c>
      <c r="AS315" s="4">
        <v>1</v>
      </c>
      <c r="BL315" s="4">
        <v>1</v>
      </c>
      <c r="BY315" s="4">
        <v>1</v>
      </c>
      <c r="CG315" s="4">
        <v>1</v>
      </c>
      <c r="CY315" s="4">
        <v>1</v>
      </c>
    </row>
    <row r="316" spans="1:110" x14ac:dyDescent="0.2">
      <c r="A316" s="15">
        <v>39866</v>
      </c>
      <c r="D316" s="4">
        <v>1</v>
      </c>
      <c r="E316" s="4">
        <v>1</v>
      </c>
      <c r="I316" s="4">
        <v>1</v>
      </c>
      <c r="J316" s="4">
        <v>1</v>
      </c>
      <c r="T316" s="4">
        <v>1</v>
      </c>
      <c r="U316" s="4">
        <v>1</v>
      </c>
      <c r="Y316" s="4">
        <v>1</v>
      </c>
      <c r="AV316" s="4">
        <v>1</v>
      </c>
      <c r="BD316" s="4">
        <v>1</v>
      </c>
      <c r="BL316" s="4">
        <v>1</v>
      </c>
      <c r="CG316" s="4">
        <v>1</v>
      </c>
      <c r="CV316" s="4">
        <v>1</v>
      </c>
    </row>
    <row r="317" spans="1:110" x14ac:dyDescent="0.2">
      <c r="A317" s="15">
        <v>39873</v>
      </c>
      <c r="D317" s="4">
        <v>1</v>
      </c>
      <c r="E317" s="4">
        <v>1</v>
      </c>
      <c r="I317" s="4">
        <v>1</v>
      </c>
      <c r="U317" s="4">
        <v>1</v>
      </c>
      <c r="Y317" s="4">
        <v>1</v>
      </c>
      <c r="AN317" s="4">
        <v>1</v>
      </c>
      <c r="BD317" s="4">
        <v>1</v>
      </c>
      <c r="BL317" s="4">
        <v>1</v>
      </c>
      <c r="BY317" s="4">
        <v>1</v>
      </c>
      <c r="CV317" s="4">
        <v>1</v>
      </c>
      <c r="CY317" s="4">
        <v>1</v>
      </c>
    </row>
    <row r="318" spans="1:110" x14ac:dyDescent="0.2">
      <c r="A318" s="15">
        <v>39852</v>
      </c>
      <c r="D318" s="4">
        <v>1</v>
      </c>
      <c r="E318" s="4">
        <v>1</v>
      </c>
      <c r="I318" s="4">
        <v>1</v>
      </c>
      <c r="J318" s="4">
        <v>1</v>
      </c>
      <c r="Q318" s="4">
        <v>1</v>
      </c>
      <c r="U318" s="4">
        <v>1</v>
      </c>
      <c r="Y318" s="4">
        <v>1</v>
      </c>
      <c r="AN318" s="4">
        <v>1</v>
      </c>
      <c r="BD318" s="4">
        <v>1</v>
      </c>
      <c r="CG318" s="4">
        <v>1</v>
      </c>
      <c r="CV318" s="4">
        <v>1</v>
      </c>
    </row>
    <row r="319" spans="1:110" x14ac:dyDescent="0.2">
      <c r="A319" s="15">
        <v>39887</v>
      </c>
      <c r="D319" s="4">
        <v>1</v>
      </c>
      <c r="E319" s="4">
        <v>1</v>
      </c>
      <c r="I319" s="4">
        <v>1</v>
      </c>
      <c r="S319" s="4">
        <v>1</v>
      </c>
      <c r="U319" s="4">
        <v>1</v>
      </c>
      <c r="Y319" s="4">
        <v>1</v>
      </c>
      <c r="AV319" s="4">
        <v>1</v>
      </c>
      <c r="BL319" s="4">
        <v>1</v>
      </c>
      <c r="BY319" s="4">
        <v>1</v>
      </c>
      <c r="CY319" s="4">
        <v>1</v>
      </c>
    </row>
    <row r="320" spans="1:110" x14ac:dyDescent="0.2">
      <c r="A320" s="15">
        <v>39894</v>
      </c>
      <c r="D320" s="4">
        <v>1</v>
      </c>
      <c r="E320" s="4">
        <v>1</v>
      </c>
      <c r="I320" s="4">
        <v>1</v>
      </c>
      <c r="S320" s="4">
        <v>1</v>
      </c>
      <c r="T320" s="4">
        <v>1</v>
      </c>
      <c r="U320" s="4">
        <v>1</v>
      </c>
      <c r="Y320" s="4">
        <v>1</v>
      </c>
      <c r="AV320" s="4">
        <v>1</v>
      </c>
      <c r="BL320" s="4">
        <v>1</v>
      </c>
      <c r="BY320" s="4">
        <v>1</v>
      </c>
      <c r="CG320" s="4">
        <v>1</v>
      </c>
      <c r="CV320" s="4">
        <v>1</v>
      </c>
    </row>
    <row r="321" spans="1:103" x14ac:dyDescent="0.2">
      <c r="A321" s="15">
        <v>39901</v>
      </c>
      <c r="D321" s="4">
        <v>1</v>
      </c>
      <c r="E321" s="4">
        <v>1</v>
      </c>
      <c r="I321" s="4">
        <v>1</v>
      </c>
      <c r="J321" s="4">
        <v>1</v>
      </c>
      <c r="S321" s="4">
        <v>1</v>
      </c>
      <c r="U321" s="4">
        <v>1</v>
      </c>
      <c r="Y321" s="4">
        <v>1</v>
      </c>
      <c r="AN321" s="4">
        <v>1</v>
      </c>
      <c r="AV321" s="4">
        <v>1</v>
      </c>
      <c r="BY321" s="4">
        <v>1</v>
      </c>
      <c r="CY321" s="4">
        <v>1</v>
      </c>
    </row>
    <row r="322" spans="1:103" x14ac:dyDescent="0.2">
      <c r="A322" s="15">
        <v>39908</v>
      </c>
      <c r="D322" s="4">
        <v>1</v>
      </c>
      <c r="E322" s="4">
        <v>1</v>
      </c>
      <c r="I322" s="4">
        <v>1</v>
      </c>
      <c r="J322" s="4">
        <v>1</v>
      </c>
      <c r="L322" s="4">
        <v>1</v>
      </c>
      <c r="T322" s="4">
        <v>1</v>
      </c>
      <c r="Y322" s="4">
        <v>1</v>
      </c>
      <c r="AN322" s="4">
        <v>1</v>
      </c>
      <c r="BL322" s="4">
        <v>1</v>
      </c>
      <c r="CG322" s="4">
        <v>1</v>
      </c>
      <c r="CV322" s="4">
        <v>1</v>
      </c>
    </row>
    <row r="323" spans="1:103" x14ac:dyDescent="0.2">
      <c r="A323" s="15">
        <v>39915</v>
      </c>
      <c r="D323" s="4">
        <v>1</v>
      </c>
      <c r="E323" s="4">
        <v>1</v>
      </c>
      <c r="I323" s="4">
        <v>1</v>
      </c>
      <c r="L323" s="4">
        <v>1</v>
      </c>
      <c r="Q323" s="4">
        <v>1</v>
      </c>
      <c r="S323" s="4">
        <v>1</v>
      </c>
      <c r="T323" s="4">
        <v>1</v>
      </c>
      <c r="U323" s="4">
        <v>1</v>
      </c>
      <c r="Y323" s="4">
        <v>1</v>
      </c>
      <c r="AV323" s="4">
        <v>1</v>
      </c>
      <c r="BD323" s="4">
        <v>1</v>
      </c>
      <c r="BY323" s="4">
        <v>1</v>
      </c>
      <c r="CY323" s="4">
        <v>1</v>
      </c>
    </row>
    <row r="324" spans="1:103" x14ac:dyDescent="0.2">
      <c r="A324" s="15">
        <v>39922</v>
      </c>
      <c r="D324" s="4">
        <v>1</v>
      </c>
      <c r="E324" s="4">
        <v>1</v>
      </c>
      <c r="I324" s="4">
        <v>1</v>
      </c>
      <c r="J324" s="4">
        <v>1</v>
      </c>
      <c r="L324" s="4">
        <v>1</v>
      </c>
      <c r="S324" s="4">
        <v>1</v>
      </c>
      <c r="T324" s="4">
        <v>1</v>
      </c>
      <c r="U324" s="4">
        <v>1</v>
      </c>
      <c r="Y324" s="4">
        <v>1</v>
      </c>
      <c r="AV324" s="4">
        <v>1</v>
      </c>
      <c r="BD324" s="4">
        <v>1</v>
      </c>
      <c r="BL324" s="4">
        <v>1</v>
      </c>
      <c r="BY324" s="4">
        <v>1</v>
      </c>
      <c r="CG324" s="4">
        <v>1</v>
      </c>
      <c r="CV324" s="4">
        <v>1</v>
      </c>
    </row>
    <row r="325" spans="1:103" x14ac:dyDescent="0.2">
      <c r="A325" s="15">
        <v>39929</v>
      </c>
      <c r="D325" s="4">
        <v>1</v>
      </c>
      <c r="E325" s="4">
        <v>1</v>
      </c>
      <c r="I325" s="4">
        <v>1</v>
      </c>
      <c r="J325" s="4">
        <v>1</v>
      </c>
      <c r="U325" s="4">
        <v>1</v>
      </c>
      <c r="Y325" s="4">
        <v>1</v>
      </c>
      <c r="AV325" s="4">
        <v>1</v>
      </c>
      <c r="BL325" s="4">
        <v>1</v>
      </c>
      <c r="BY325" s="4">
        <v>1</v>
      </c>
      <c r="CY325" s="4">
        <v>1</v>
      </c>
    </row>
    <row r="326" spans="1:103" x14ac:dyDescent="0.2">
      <c r="A326" s="15">
        <v>39936</v>
      </c>
      <c r="D326" s="4">
        <v>1</v>
      </c>
      <c r="I326" s="4">
        <v>1</v>
      </c>
      <c r="J326" s="4">
        <v>1</v>
      </c>
      <c r="L326" s="4">
        <v>1</v>
      </c>
      <c r="S326" s="4">
        <v>1</v>
      </c>
      <c r="Y326" s="4">
        <v>1</v>
      </c>
      <c r="BD326" s="4">
        <v>1</v>
      </c>
      <c r="BL326" s="4">
        <v>1</v>
      </c>
      <c r="BM326" s="4">
        <v>1</v>
      </c>
      <c r="CG326" s="4">
        <v>1</v>
      </c>
      <c r="CV326" s="4">
        <v>1</v>
      </c>
    </row>
    <row r="327" spans="1:103" x14ac:dyDescent="0.2">
      <c r="A327" s="15">
        <v>39943</v>
      </c>
      <c r="D327" s="4">
        <v>1</v>
      </c>
      <c r="E327" s="4">
        <v>1</v>
      </c>
      <c r="I327" s="4">
        <v>1</v>
      </c>
      <c r="L327" s="4">
        <v>1</v>
      </c>
      <c r="S327" s="4">
        <v>1</v>
      </c>
      <c r="T327" s="4">
        <v>1</v>
      </c>
      <c r="U327" s="4">
        <v>1</v>
      </c>
      <c r="Y327" s="4">
        <v>1</v>
      </c>
      <c r="AN327" s="4">
        <v>1</v>
      </c>
      <c r="AV327" s="4">
        <v>1</v>
      </c>
      <c r="BD327" s="4">
        <v>1</v>
      </c>
      <c r="CV327" s="4">
        <v>1</v>
      </c>
      <c r="CY327" s="4">
        <v>1</v>
      </c>
    </row>
    <row r="328" spans="1:103" x14ac:dyDescent="0.2">
      <c r="A328" s="15">
        <v>39950</v>
      </c>
      <c r="D328" s="4">
        <v>1</v>
      </c>
      <c r="E328" s="4">
        <v>1</v>
      </c>
      <c r="I328" s="4">
        <v>1</v>
      </c>
      <c r="U328" s="4">
        <v>1</v>
      </c>
      <c r="Y328" s="4">
        <v>1</v>
      </c>
      <c r="BD328" s="4">
        <v>1</v>
      </c>
      <c r="BL328" s="4">
        <v>1</v>
      </c>
      <c r="CG328" s="4">
        <v>1</v>
      </c>
      <c r="CV328" s="4">
        <v>1</v>
      </c>
    </row>
    <row r="329" spans="1:103" x14ac:dyDescent="0.2">
      <c r="A329" s="15">
        <v>39957</v>
      </c>
      <c r="D329" s="4">
        <v>1</v>
      </c>
      <c r="E329" s="4">
        <v>1</v>
      </c>
      <c r="I329" s="4">
        <v>1</v>
      </c>
      <c r="J329" s="4">
        <v>1</v>
      </c>
      <c r="S329" s="4">
        <v>1</v>
      </c>
      <c r="U329" s="4">
        <v>1</v>
      </c>
      <c r="Y329" s="4">
        <v>1</v>
      </c>
      <c r="BL329" s="4">
        <v>1</v>
      </c>
      <c r="BM329" s="4">
        <v>1</v>
      </c>
      <c r="BY329" s="4">
        <v>1</v>
      </c>
      <c r="CY329" s="4">
        <v>1</v>
      </c>
    </row>
    <row r="330" spans="1:103" x14ac:dyDescent="0.2">
      <c r="A330" s="15">
        <v>39964</v>
      </c>
      <c r="D330" s="4">
        <v>1</v>
      </c>
      <c r="E330" s="4">
        <v>1</v>
      </c>
      <c r="I330" s="4">
        <v>1</v>
      </c>
      <c r="L330" s="4">
        <v>1</v>
      </c>
      <c r="S330" s="4">
        <v>1</v>
      </c>
      <c r="T330" s="4">
        <v>1</v>
      </c>
      <c r="U330" s="4">
        <v>1</v>
      </c>
      <c r="V330" s="4">
        <v>1</v>
      </c>
      <c r="Y330" s="4">
        <v>1</v>
      </c>
      <c r="AJ330" s="4">
        <v>1</v>
      </c>
      <c r="AN330" s="4">
        <v>1</v>
      </c>
      <c r="BD330" s="4">
        <v>1</v>
      </c>
      <c r="CG330" s="4">
        <v>1</v>
      </c>
      <c r="CU330" s="4">
        <v>1</v>
      </c>
      <c r="CV330" s="4">
        <v>1</v>
      </c>
    </row>
    <row r="331" spans="1:103" x14ac:dyDescent="0.2">
      <c r="A331" s="15">
        <v>39971</v>
      </c>
      <c r="D331" s="4">
        <v>1</v>
      </c>
      <c r="E331" s="4">
        <v>1</v>
      </c>
      <c r="I331" s="4">
        <v>1</v>
      </c>
      <c r="S331" s="4">
        <v>1</v>
      </c>
      <c r="U331" s="4">
        <v>1</v>
      </c>
      <c r="Y331" s="4">
        <v>1</v>
      </c>
      <c r="BL331" s="4">
        <v>1</v>
      </c>
      <c r="BM331" s="4">
        <v>1</v>
      </c>
      <c r="BY331" s="4">
        <v>1</v>
      </c>
      <c r="CY331" s="4">
        <v>1</v>
      </c>
    </row>
    <row r="332" spans="1:103" x14ac:dyDescent="0.2">
      <c r="A332" s="15">
        <v>39978</v>
      </c>
      <c r="D332" s="4">
        <v>1</v>
      </c>
      <c r="E332" s="4">
        <v>1</v>
      </c>
      <c r="I332" s="4">
        <v>1</v>
      </c>
      <c r="U332" s="4">
        <v>1</v>
      </c>
      <c r="Y332" s="4">
        <v>1</v>
      </c>
      <c r="BL332" s="4">
        <v>1</v>
      </c>
      <c r="BM332" s="4">
        <v>1</v>
      </c>
      <c r="CG332" s="4">
        <v>1</v>
      </c>
      <c r="CV332" s="4">
        <v>1</v>
      </c>
    </row>
    <row r="333" spans="1:103" x14ac:dyDescent="0.2">
      <c r="A333" s="15">
        <v>39985</v>
      </c>
      <c r="D333" s="4">
        <v>1</v>
      </c>
      <c r="E333" s="4">
        <v>1</v>
      </c>
      <c r="I333" s="4">
        <v>1</v>
      </c>
      <c r="U333" s="4">
        <v>1</v>
      </c>
      <c r="Y333" s="4">
        <v>1</v>
      </c>
      <c r="AV333" s="4">
        <v>1</v>
      </c>
      <c r="BL333" s="4">
        <v>1</v>
      </c>
      <c r="BY333" s="4">
        <v>1</v>
      </c>
      <c r="CY333" s="4">
        <v>1</v>
      </c>
    </row>
    <row r="334" spans="1:103" x14ac:dyDescent="0.2">
      <c r="A334" s="15">
        <v>39992</v>
      </c>
      <c r="D334" s="4">
        <v>1</v>
      </c>
      <c r="E334" s="4">
        <v>1</v>
      </c>
      <c r="I334" s="4">
        <v>1</v>
      </c>
      <c r="J334" s="4">
        <v>1</v>
      </c>
      <c r="M334" s="4">
        <v>1</v>
      </c>
      <c r="T334" s="4">
        <v>1</v>
      </c>
      <c r="U334" s="4">
        <v>1</v>
      </c>
      <c r="Y334" s="4">
        <v>1</v>
      </c>
      <c r="AN334" s="4">
        <v>1</v>
      </c>
      <c r="BD334" s="4">
        <v>1</v>
      </c>
      <c r="CG334" s="4">
        <v>1</v>
      </c>
      <c r="CV334" s="4">
        <v>1</v>
      </c>
    </row>
    <row r="335" spans="1:103" x14ac:dyDescent="0.2">
      <c r="A335" s="15">
        <v>39999</v>
      </c>
      <c r="D335" s="4">
        <v>1</v>
      </c>
      <c r="E335" s="4">
        <v>1</v>
      </c>
      <c r="I335" s="4">
        <v>1</v>
      </c>
      <c r="J335" s="4">
        <v>1</v>
      </c>
      <c r="S335" s="4">
        <v>1</v>
      </c>
      <c r="T335" s="4">
        <v>1</v>
      </c>
      <c r="Y335" s="4">
        <v>1</v>
      </c>
      <c r="AV335" s="4">
        <v>1</v>
      </c>
      <c r="BL335" s="4">
        <v>1</v>
      </c>
      <c r="BY335" s="4">
        <v>1</v>
      </c>
      <c r="CY335" s="4">
        <v>1</v>
      </c>
    </row>
    <row r="336" spans="1:103" x14ac:dyDescent="0.2">
      <c r="A336" s="15">
        <v>40006</v>
      </c>
      <c r="E336" s="4">
        <v>1</v>
      </c>
      <c r="I336" s="4">
        <v>1</v>
      </c>
      <c r="L336" s="4">
        <v>1</v>
      </c>
      <c r="Q336" s="4">
        <v>1</v>
      </c>
      <c r="U336" s="4">
        <v>1</v>
      </c>
      <c r="Y336" s="4">
        <v>1</v>
      </c>
      <c r="AV336" s="4">
        <v>1</v>
      </c>
      <c r="BD336" s="4">
        <v>1</v>
      </c>
      <c r="CG336" s="4">
        <v>1</v>
      </c>
      <c r="CV336" s="4">
        <v>1</v>
      </c>
    </row>
    <row r="337" spans="1:103" x14ac:dyDescent="0.2">
      <c r="A337" s="15">
        <v>40013</v>
      </c>
      <c r="D337" s="4">
        <v>1</v>
      </c>
      <c r="E337" s="4">
        <v>1</v>
      </c>
      <c r="I337" s="4">
        <v>1</v>
      </c>
      <c r="S337" s="4">
        <v>1</v>
      </c>
      <c r="Y337" s="4">
        <v>1</v>
      </c>
      <c r="AN337" s="4">
        <v>1</v>
      </c>
      <c r="AV337" s="4">
        <v>1</v>
      </c>
      <c r="CG337" s="4">
        <v>1</v>
      </c>
      <c r="CU337" s="4">
        <v>1</v>
      </c>
    </row>
    <row r="338" spans="1:103" x14ac:dyDescent="0.2">
      <c r="A338" s="15">
        <v>40020</v>
      </c>
      <c r="D338" s="4">
        <v>1</v>
      </c>
      <c r="E338" s="4">
        <v>1</v>
      </c>
      <c r="I338" s="4">
        <v>1</v>
      </c>
      <c r="Q338" s="4">
        <v>1</v>
      </c>
      <c r="S338" s="4">
        <v>1</v>
      </c>
      <c r="Y338" s="4">
        <v>1</v>
      </c>
      <c r="BD338" s="4">
        <v>1</v>
      </c>
      <c r="BL338" s="4">
        <v>1</v>
      </c>
      <c r="CG338" s="4">
        <v>1</v>
      </c>
      <c r="CV338" s="4">
        <v>1</v>
      </c>
    </row>
    <row r="339" spans="1:103" x14ac:dyDescent="0.2">
      <c r="A339" s="15">
        <v>40027</v>
      </c>
      <c r="D339" s="4">
        <v>1</v>
      </c>
      <c r="E339" s="4">
        <v>1</v>
      </c>
      <c r="I339" s="4">
        <v>1</v>
      </c>
      <c r="J339" s="4">
        <v>1</v>
      </c>
      <c r="Q339" s="4">
        <v>1</v>
      </c>
      <c r="Y339" s="4">
        <v>1</v>
      </c>
      <c r="AN339" s="4">
        <v>1</v>
      </c>
      <c r="AV339" s="4">
        <v>1</v>
      </c>
      <c r="BY339" s="4">
        <v>1</v>
      </c>
      <c r="CY339" s="4">
        <v>1</v>
      </c>
    </row>
    <row r="340" spans="1:103" x14ac:dyDescent="0.2">
      <c r="A340" s="15">
        <v>40034</v>
      </c>
      <c r="D340" s="4">
        <v>1</v>
      </c>
      <c r="E340" s="4">
        <v>1</v>
      </c>
      <c r="I340" s="4">
        <v>1</v>
      </c>
      <c r="Y340" s="4">
        <v>1</v>
      </c>
      <c r="AN340" s="4">
        <v>1</v>
      </c>
      <c r="BD340" s="4">
        <v>1</v>
      </c>
      <c r="CG340" s="4">
        <v>1</v>
      </c>
      <c r="CV340" s="4">
        <v>1</v>
      </c>
    </row>
    <row r="341" spans="1:103" x14ac:dyDescent="0.2">
      <c r="A341" s="15">
        <v>40041</v>
      </c>
      <c r="D341" s="4">
        <v>1</v>
      </c>
      <c r="E341" s="4">
        <v>1</v>
      </c>
      <c r="I341" s="4">
        <v>1</v>
      </c>
      <c r="Y341" s="4">
        <v>1</v>
      </c>
      <c r="AV341" s="4">
        <v>1</v>
      </c>
      <c r="BL341" s="4">
        <v>1</v>
      </c>
      <c r="CG341" s="4">
        <v>1</v>
      </c>
      <c r="CV341" s="4">
        <v>1</v>
      </c>
    </row>
    <row r="342" spans="1:103" x14ac:dyDescent="0.2">
      <c r="A342" s="15">
        <v>40048</v>
      </c>
      <c r="D342" s="4">
        <v>1</v>
      </c>
      <c r="E342" s="4">
        <v>1</v>
      </c>
      <c r="I342" s="4">
        <v>1</v>
      </c>
      <c r="AH342" s="4">
        <v>1</v>
      </c>
      <c r="AN342" s="4">
        <v>1</v>
      </c>
      <c r="CG342" s="4">
        <v>1</v>
      </c>
      <c r="CY342" s="4">
        <v>1</v>
      </c>
    </row>
    <row r="343" spans="1:103" x14ac:dyDescent="0.2">
      <c r="A343" s="15">
        <v>40055</v>
      </c>
      <c r="D343" s="4">
        <v>1</v>
      </c>
      <c r="E343" s="4">
        <v>1</v>
      </c>
      <c r="I343" s="4">
        <v>1</v>
      </c>
      <c r="S343" s="4">
        <v>1</v>
      </c>
      <c r="T343" s="4">
        <v>1</v>
      </c>
      <c r="Y343" s="4">
        <v>1</v>
      </c>
      <c r="AV343" s="4">
        <v>1</v>
      </c>
      <c r="BI343" s="4">
        <v>1</v>
      </c>
      <c r="CG343" s="4">
        <v>1</v>
      </c>
      <c r="CV343" s="4">
        <v>1</v>
      </c>
    </row>
    <row r="344" spans="1:103" x14ac:dyDescent="0.2">
      <c r="A344" s="15">
        <v>40062</v>
      </c>
      <c r="D344" s="4">
        <v>1</v>
      </c>
      <c r="E344" s="4">
        <v>1</v>
      </c>
      <c r="S344" s="4">
        <v>1</v>
      </c>
      <c r="AN344" s="4">
        <v>1</v>
      </c>
      <c r="BK344" s="4">
        <v>1</v>
      </c>
      <c r="CG344" s="4">
        <v>1</v>
      </c>
      <c r="CY344" s="4">
        <v>1</v>
      </c>
    </row>
    <row r="345" spans="1:103" x14ac:dyDescent="0.2">
      <c r="A345" s="15">
        <v>40069</v>
      </c>
      <c r="E345" s="4">
        <v>1</v>
      </c>
      <c r="I345" s="4">
        <v>1</v>
      </c>
      <c r="U345" s="4">
        <v>1</v>
      </c>
      <c r="Y345" s="4">
        <v>1</v>
      </c>
      <c r="AN345" s="4">
        <v>1</v>
      </c>
      <c r="AV345" s="4">
        <v>1</v>
      </c>
      <c r="CH345" s="4">
        <v>1</v>
      </c>
      <c r="CU345" s="4">
        <v>1</v>
      </c>
    </row>
    <row r="346" spans="1:103" x14ac:dyDescent="0.2">
      <c r="A346" s="15">
        <v>40076</v>
      </c>
      <c r="D346" s="4">
        <v>1</v>
      </c>
      <c r="E346" s="4">
        <v>1</v>
      </c>
      <c r="I346" s="4">
        <v>1</v>
      </c>
      <c r="S346" s="4">
        <v>1</v>
      </c>
      <c r="U346" s="4">
        <v>1</v>
      </c>
      <c r="Y346" s="4">
        <v>1</v>
      </c>
      <c r="AN346" s="4">
        <v>1</v>
      </c>
      <c r="BI346" s="4">
        <v>1</v>
      </c>
      <c r="CH346" s="4">
        <v>1</v>
      </c>
      <c r="CY346" s="4">
        <v>1</v>
      </c>
    </row>
    <row r="347" spans="1:103" x14ac:dyDescent="0.2">
      <c r="A347" s="15">
        <v>40083</v>
      </c>
      <c r="D347" s="4">
        <v>1</v>
      </c>
      <c r="E347" s="4">
        <v>1</v>
      </c>
      <c r="L347" s="4">
        <v>1</v>
      </c>
      <c r="R347" s="4">
        <v>1</v>
      </c>
      <c r="S347" s="4">
        <v>1</v>
      </c>
      <c r="U347" s="4">
        <v>1</v>
      </c>
      <c r="AJ347" s="4">
        <v>1</v>
      </c>
      <c r="AN347" s="4">
        <v>1</v>
      </c>
      <c r="AV347" s="4">
        <v>1</v>
      </c>
      <c r="CG347" s="4">
        <v>1</v>
      </c>
      <c r="CV347" s="4">
        <v>1</v>
      </c>
    </row>
    <row r="348" spans="1:103" x14ac:dyDescent="0.2">
      <c r="A348" s="15">
        <v>40090</v>
      </c>
      <c r="D348" s="4">
        <v>1</v>
      </c>
      <c r="E348" s="4">
        <v>1</v>
      </c>
      <c r="I348" s="4">
        <v>1</v>
      </c>
      <c r="S348" s="7">
        <v>1</v>
      </c>
      <c r="T348" s="4">
        <v>1</v>
      </c>
      <c r="U348" s="4">
        <v>1</v>
      </c>
      <c r="Y348" s="4">
        <v>1</v>
      </c>
      <c r="AN348" s="4">
        <v>1</v>
      </c>
      <c r="BI348" s="4">
        <v>1</v>
      </c>
      <c r="CH348" s="4">
        <v>1</v>
      </c>
      <c r="CY348" s="4">
        <v>1</v>
      </c>
    </row>
    <row r="349" spans="1:103" x14ac:dyDescent="0.2">
      <c r="A349" s="15">
        <v>40097</v>
      </c>
      <c r="D349" s="4">
        <v>1</v>
      </c>
      <c r="E349" s="4">
        <v>1</v>
      </c>
      <c r="I349" s="4">
        <v>1</v>
      </c>
      <c r="U349" s="4">
        <v>1</v>
      </c>
      <c r="Y349" s="4">
        <v>1</v>
      </c>
      <c r="AV349" s="4">
        <v>1</v>
      </c>
      <c r="BK349" s="4">
        <v>1</v>
      </c>
      <c r="CG349" s="4">
        <v>1</v>
      </c>
      <c r="CV349" s="4">
        <v>1</v>
      </c>
    </row>
    <row r="350" spans="1:103" x14ac:dyDescent="0.2">
      <c r="A350" s="15">
        <v>40104</v>
      </c>
      <c r="D350" s="4">
        <v>1</v>
      </c>
      <c r="E350" s="4">
        <v>1</v>
      </c>
      <c r="I350" s="4">
        <v>1</v>
      </c>
      <c r="S350" s="4">
        <v>1</v>
      </c>
      <c r="T350" s="4">
        <v>1</v>
      </c>
      <c r="U350" s="4">
        <v>1</v>
      </c>
      <c r="Y350" s="4">
        <v>1</v>
      </c>
      <c r="AH350" s="4">
        <v>1</v>
      </c>
      <c r="BI350" s="4">
        <v>1</v>
      </c>
      <c r="CG350" s="4">
        <v>1</v>
      </c>
      <c r="CY350" s="4">
        <v>1</v>
      </c>
    </row>
    <row r="351" spans="1:103" x14ac:dyDescent="0.2">
      <c r="A351" s="15">
        <v>40111</v>
      </c>
      <c r="D351" s="8">
        <v>1</v>
      </c>
      <c r="E351" s="4">
        <v>1</v>
      </c>
      <c r="I351" s="4">
        <v>1</v>
      </c>
      <c r="M351" s="4">
        <v>1</v>
      </c>
      <c r="T351" s="4">
        <v>1</v>
      </c>
      <c r="U351" s="4">
        <v>1</v>
      </c>
      <c r="Y351" s="4">
        <v>1</v>
      </c>
      <c r="AV351" s="4">
        <v>1</v>
      </c>
      <c r="BK351" s="4">
        <v>1</v>
      </c>
      <c r="CG351" s="4">
        <v>1</v>
      </c>
      <c r="CV351" s="4">
        <v>1</v>
      </c>
    </row>
    <row r="352" spans="1:103" x14ac:dyDescent="0.2">
      <c r="A352" s="15">
        <v>40118</v>
      </c>
      <c r="D352" s="4">
        <v>1</v>
      </c>
      <c r="E352" s="4">
        <v>1</v>
      </c>
      <c r="I352" s="4">
        <v>1</v>
      </c>
      <c r="L352" s="4">
        <v>1</v>
      </c>
      <c r="U352" s="4">
        <v>1</v>
      </c>
      <c r="Y352" s="4">
        <v>1</v>
      </c>
      <c r="AV352" s="4">
        <v>1</v>
      </c>
      <c r="BK352" s="4">
        <v>1</v>
      </c>
      <c r="CG352" s="4">
        <v>1</v>
      </c>
      <c r="CV352" s="4">
        <v>1</v>
      </c>
      <c r="CY352" s="4">
        <v>1</v>
      </c>
    </row>
    <row r="353" spans="1:116" x14ac:dyDescent="0.2">
      <c r="A353" s="15">
        <v>40125</v>
      </c>
      <c r="D353" s="4">
        <v>1</v>
      </c>
      <c r="E353" s="4">
        <v>1</v>
      </c>
      <c r="I353" s="4">
        <v>1</v>
      </c>
      <c r="N353" s="4">
        <v>1</v>
      </c>
      <c r="U353" s="4">
        <v>1</v>
      </c>
      <c r="X353" s="4">
        <v>1</v>
      </c>
      <c r="AN353" s="4">
        <v>1</v>
      </c>
      <c r="BK353" s="4">
        <v>1</v>
      </c>
      <c r="CG353" s="4">
        <v>1</v>
      </c>
      <c r="CV353" s="4">
        <v>1</v>
      </c>
    </row>
    <row r="354" spans="1:116" x14ac:dyDescent="0.2">
      <c r="A354" s="15">
        <v>40132</v>
      </c>
      <c r="D354" s="4">
        <v>1</v>
      </c>
      <c r="E354" s="4">
        <v>1</v>
      </c>
      <c r="I354" s="4">
        <v>1</v>
      </c>
      <c r="T354" s="4">
        <v>1</v>
      </c>
      <c r="U354" s="4">
        <v>1</v>
      </c>
      <c r="Y354" s="4">
        <v>1</v>
      </c>
      <c r="AN354" s="4">
        <v>1</v>
      </c>
      <c r="BI354" s="4">
        <v>1</v>
      </c>
      <c r="CH354" s="4">
        <v>1</v>
      </c>
      <c r="CV354" s="4">
        <v>1</v>
      </c>
    </row>
    <row r="355" spans="1:116" s="10" customFormat="1" x14ac:dyDescent="0.2">
      <c r="A355" s="23">
        <v>40139</v>
      </c>
      <c r="B355" s="9"/>
      <c r="C355" s="9"/>
      <c r="D355" s="9">
        <v>1</v>
      </c>
      <c r="E355" s="9">
        <v>1</v>
      </c>
      <c r="F355" s="9"/>
      <c r="G355" s="9"/>
      <c r="H355" s="9"/>
      <c r="I355" s="9">
        <v>1</v>
      </c>
      <c r="J355" s="9"/>
      <c r="K355" s="9"/>
      <c r="L355" s="9">
        <v>1</v>
      </c>
      <c r="M355" s="9">
        <v>1</v>
      </c>
      <c r="N355" s="9"/>
      <c r="O355" s="9"/>
      <c r="P355" s="9"/>
      <c r="Q355" s="9"/>
      <c r="R355" s="9"/>
      <c r="S355" s="9"/>
      <c r="T355" s="9">
        <v>1</v>
      </c>
      <c r="U355" s="9">
        <v>1</v>
      </c>
      <c r="V355" s="9"/>
      <c r="W355" s="9"/>
      <c r="X355" s="9"/>
      <c r="Y355" s="9">
        <v>1</v>
      </c>
      <c r="Z355" s="9"/>
      <c r="AA355" s="9"/>
      <c r="AB355" s="11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7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12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DA355" s="9"/>
      <c r="DB355" s="12"/>
      <c r="DF355" s="12"/>
      <c r="DG355" s="10">
        <v>1</v>
      </c>
      <c r="DH355" s="10">
        <v>1</v>
      </c>
      <c r="DI355" s="10">
        <v>1</v>
      </c>
      <c r="DJ355" s="10">
        <v>1</v>
      </c>
      <c r="DK355" s="10">
        <v>1</v>
      </c>
      <c r="DL355" s="10">
        <v>1</v>
      </c>
    </row>
    <row r="356" spans="1:116" x14ac:dyDescent="0.2">
      <c r="A356" s="15">
        <v>40146</v>
      </c>
      <c r="D356" s="4">
        <v>1</v>
      </c>
      <c r="E356" s="4">
        <v>1</v>
      </c>
      <c r="I356" s="4">
        <v>1</v>
      </c>
      <c r="Y356" s="4">
        <v>1</v>
      </c>
      <c r="AV356" s="4">
        <v>1</v>
      </c>
      <c r="BK356" s="4">
        <v>1</v>
      </c>
      <c r="CG356" s="4">
        <v>1</v>
      </c>
      <c r="CV356" s="4">
        <v>1</v>
      </c>
    </row>
    <row r="357" spans="1:116" x14ac:dyDescent="0.2">
      <c r="A357" s="15">
        <v>40153</v>
      </c>
      <c r="D357" s="4">
        <v>1</v>
      </c>
      <c r="E357" s="4">
        <v>1</v>
      </c>
      <c r="I357" s="4">
        <v>1</v>
      </c>
      <c r="T357" s="4">
        <v>1</v>
      </c>
      <c r="U357" s="4">
        <v>1</v>
      </c>
      <c r="Y357" s="4">
        <v>1</v>
      </c>
      <c r="AN357" s="4">
        <v>1</v>
      </c>
      <c r="AV357" s="4">
        <v>1</v>
      </c>
      <c r="CH357" s="4">
        <v>1</v>
      </c>
      <c r="CY357" s="4">
        <v>1</v>
      </c>
    </row>
    <row r="358" spans="1:116" x14ac:dyDescent="0.2">
      <c r="A358" s="15">
        <v>40160</v>
      </c>
      <c r="D358" s="4">
        <v>1</v>
      </c>
      <c r="E358" s="4">
        <v>1</v>
      </c>
      <c r="I358" s="4">
        <v>1</v>
      </c>
      <c r="T358" s="4">
        <v>1</v>
      </c>
      <c r="U358" s="4">
        <v>1</v>
      </c>
      <c r="Y358" s="4">
        <v>1</v>
      </c>
      <c r="BI358" s="4">
        <v>1</v>
      </c>
      <c r="BK358" s="4">
        <v>1</v>
      </c>
      <c r="CG358" s="4">
        <v>1</v>
      </c>
      <c r="CV358" s="4">
        <v>1</v>
      </c>
    </row>
    <row r="359" spans="1:116" x14ac:dyDescent="0.2">
      <c r="A359" s="15">
        <v>40167</v>
      </c>
      <c r="D359" s="4">
        <v>1</v>
      </c>
      <c r="E359" s="4">
        <v>1</v>
      </c>
      <c r="I359" s="4">
        <v>1</v>
      </c>
      <c r="U359" s="4">
        <v>1</v>
      </c>
      <c r="AV359" s="4">
        <v>1</v>
      </c>
      <c r="BK359" s="4">
        <v>1</v>
      </c>
      <c r="CG359" s="4">
        <v>1</v>
      </c>
      <c r="CY359" s="4">
        <v>1</v>
      </c>
    </row>
    <row r="360" spans="1:116" s="17" customFormat="1" x14ac:dyDescent="0.2">
      <c r="A360" s="16">
        <v>40174</v>
      </c>
      <c r="B360" s="5"/>
      <c r="C360" s="5"/>
      <c r="D360" s="5">
        <v>1</v>
      </c>
      <c r="E360" s="5">
        <v>1</v>
      </c>
      <c r="F360" s="5"/>
      <c r="G360" s="5"/>
      <c r="H360" s="5"/>
      <c r="I360" s="5">
        <v>1</v>
      </c>
      <c r="J360" s="5"/>
      <c r="K360" s="5"/>
      <c r="L360" s="5"/>
      <c r="M360" s="5"/>
      <c r="N360" s="5"/>
      <c r="O360" s="5"/>
      <c r="P360" s="5"/>
      <c r="Q360" s="5">
        <v>1</v>
      </c>
      <c r="R360" s="5"/>
      <c r="S360" s="5">
        <v>1</v>
      </c>
      <c r="T360" s="5">
        <v>1</v>
      </c>
      <c r="U360" s="5">
        <v>1</v>
      </c>
      <c r="V360" s="5"/>
      <c r="W360" s="5"/>
      <c r="X360" s="5"/>
      <c r="Y360" s="5"/>
      <c r="Z360" s="5"/>
      <c r="AA360" s="5"/>
      <c r="AB360" s="11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>
        <v>1</v>
      </c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>
        <v>1</v>
      </c>
      <c r="BJ360" s="5"/>
      <c r="BK360" s="5"/>
      <c r="BL360" s="5"/>
      <c r="BM360" s="5"/>
      <c r="BN360" s="5"/>
      <c r="BO360" s="5"/>
      <c r="BP360" s="5"/>
      <c r="BQ360" s="5"/>
      <c r="BR360" s="7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>
        <v>1</v>
      </c>
      <c r="CH360" s="5"/>
      <c r="CI360" s="12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>
        <v>1</v>
      </c>
      <c r="CX360" s="5"/>
      <c r="CY360" s="5"/>
      <c r="DA360" s="5"/>
      <c r="DB360" s="12"/>
      <c r="DF360" s="12"/>
    </row>
    <row r="361" spans="1:116" x14ac:dyDescent="0.2">
      <c r="A361" s="24">
        <v>40181</v>
      </c>
      <c r="D361" s="4">
        <v>1</v>
      </c>
      <c r="E361" s="25">
        <v>1</v>
      </c>
      <c r="I361" s="4">
        <v>1</v>
      </c>
      <c r="U361" s="4">
        <v>1</v>
      </c>
      <c r="AV361" s="4">
        <v>1</v>
      </c>
      <c r="BK361" s="4">
        <v>1</v>
      </c>
      <c r="CG361" s="26">
        <v>1</v>
      </c>
      <c r="CV361" s="26"/>
      <c r="CY361" s="4">
        <v>1</v>
      </c>
    </row>
    <row r="362" spans="1:116" x14ac:dyDescent="0.2">
      <c r="A362" s="24">
        <v>40188</v>
      </c>
      <c r="D362" s="4">
        <v>1</v>
      </c>
      <c r="E362" s="4">
        <v>1</v>
      </c>
      <c r="I362" s="4">
        <v>1</v>
      </c>
      <c r="U362" s="4">
        <v>1</v>
      </c>
      <c r="BI362" s="4">
        <v>1</v>
      </c>
      <c r="BK362" s="4">
        <v>1</v>
      </c>
      <c r="CG362" s="26">
        <v>1</v>
      </c>
      <c r="CV362" s="26"/>
      <c r="CW362" s="4">
        <v>1</v>
      </c>
    </row>
    <row r="363" spans="1:116" x14ac:dyDescent="0.2">
      <c r="A363" s="24">
        <v>40195</v>
      </c>
      <c r="E363" s="4">
        <v>1</v>
      </c>
      <c r="I363" s="4">
        <v>1</v>
      </c>
      <c r="S363" s="4">
        <v>1</v>
      </c>
      <c r="AN363" s="4">
        <v>1</v>
      </c>
      <c r="AV363" s="4">
        <v>1</v>
      </c>
      <c r="BD363" s="4">
        <v>0.1</v>
      </c>
      <c r="CG363" s="26"/>
      <c r="CH363" s="4">
        <v>1</v>
      </c>
      <c r="CV363" s="26"/>
      <c r="CY363" s="4">
        <v>1</v>
      </c>
    </row>
    <row r="364" spans="1:116" x14ac:dyDescent="0.2">
      <c r="A364" s="24">
        <v>40202</v>
      </c>
      <c r="D364" s="4">
        <v>1</v>
      </c>
      <c r="E364" s="4">
        <v>1</v>
      </c>
      <c r="F364" s="4">
        <v>1</v>
      </c>
      <c r="I364" s="4">
        <v>1</v>
      </c>
      <c r="U364" s="4">
        <v>1</v>
      </c>
      <c r="AN364" s="4">
        <v>1</v>
      </c>
      <c r="BI364" s="4">
        <v>1</v>
      </c>
      <c r="CG364" s="26">
        <v>1</v>
      </c>
      <c r="CV364" s="26">
        <v>1</v>
      </c>
    </row>
    <row r="365" spans="1:116" x14ac:dyDescent="0.2">
      <c r="A365" s="24">
        <v>40209</v>
      </c>
      <c r="D365" s="4">
        <v>1</v>
      </c>
      <c r="E365" s="4">
        <v>1</v>
      </c>
      <c r="F365" s="4">
        <v>1</v>
      </c>
      <c r="I365" s="4">
        <v>1</v>
      </c>
      <c r="S365" s="4">
        <v>1</v>
      </c>
      <c r="Y365" s="4">
        <v>1</v>
      </c>
      <c r="AV365" s="4">
        <v>1</v>
      </c>
      <c r="BI365" s="4">
        <v>1</v>
      </c>
      <c r="CG365" s="26"/>
      <c r="CH365" s="4">
        <v>1</v>
      </c>
      <c r="CV365" s="26">
        <v>1</v>
      </c>
    </row>
    <row r="366" spans="1:116" x14ac:dyDescent="0.2">
      <c r="A366" s="24">
        <v>40216</v>
      </c>
      <c r="D366" s="4">
        <v>1</v>
      </c>
      <c r="E366" s="4">
        <v>1</v>
      </c>
      <c r="F366" s="4">
        <v>1</v>
      </c>
      <c r="I366" s="4">
        <v>1</v>
      </c>
      <c r="L366" s="4">
        <v>1</v>
      </c>
      <c r="U366" s="4">
        <v>1</v>
      </c>
      <c r="Y366" s="4">
        <v>1</v>
      </c>
      <c r="AV366" s="4">
        <v>1</v>
      </c>
      <c r="BI366" s="4">
        <v>1</v>
      </c>
      <c r="CG366" s="26"/>
      <c r="CH366" s="4">
        <v>1</v>
      </c>
      <c r="CV366" s="26">
        <v>1</v>
      </c>
    </row>
    <row r="367" spans="1:116" x14ac:dyDescent="0.2">
      <c r="A367" s="24">
        <v>40223</v>
      </c>
      <c r="D367" s="4">
        <v>1</v>
      </c>
      <c r="E367" s="4">
        <v>1</v>
      </c>
      <c r="F367" s="4">
        <v>1</v>
      </c>
      <c r="I367" s="4">
        <v>1</v>
      </c>
      <c r="U367" s="4">
        <v>1</v>
      </c>
      <c r="AJ367" s="4">
        <v>1</v>
      </c>
      <c r="AV367" s="4">
        <v>1</v>
      </c>
      <c r="BI367" s="4">
        <v>1</v>
      </c>
      <c r="CG367" s="26"/>
      <c r="CH367" s="4">
        <v>1</v>
      </c>
      <c r="CV367" s="26">
        <v>1</v>
      </c>
      <c r="CX367" s="4">
        <v>1</v>
      </c>
    </row>
    <row r="368" spans="1:116" x14ac:dyDescent="0.2">
      <c r="A368" s="24">
        <v>40230</v>
      </c>
      <c r="D368" s="4">
        <v>1</v>
      </c>
      <c r="E368" s="4">
        <v>1</v>
      </c>
      <c r="F368" s="4">
        <v>1</v>
      </c>
      <c r="I368" s="4">
        <v>1</v>
      </c>
      <c r="U368" s="4">
        <v>1</v>
      </c>
      <c r="Y368" s="4">
        <v>1</v>
      </c>
      <c r="AH368" s="4">
        <v>1</v>
      </c>
      <c r="BI368" s="4">
        <v>1</v>
      </c>
      <c r="CG368" s="26">
        <v>1</v>
      </c>
      <c r="CV368" s="26">
        <v>1</v>
      </c>
    </row>
    <row r="369" spans="1:102" x14ac:dyDescent="0.2">
      <c r="A369" s="24">
        <v>40237</v>
      </c>
      <c r="D369" s="4">
        <v>1</v>
      </c>
      <c r="E369" s="4">
        <v>1</v>
      </c>
      <c r="F369" s="4">
        <v>1</v>
      </c>
      <c r="I369" s="4">
        <v>1</v>
      </c>
      <c r="U369" s="4">
        <v>1</v>
      </c>
      <c r="Y369" s="4">
        <v>1</v>
      </c>
      <c r="AN369" s="4">
        <v>1</v>
      </c>
      <c r="BI369" s="4">
        <v>1</v>
      </c>
      <c r="CG369" s="26"/>
      <c r="CH369" s="4">
        <v>1</v>
      </c>
      <c r="CV369" s="26">
        <v>1</v>
      </c>
    </row>
    <row r="370" spans="1:102" x14ac:dyDescent="0.2">
      <c r="A370" s="24">
        <v>40244</v>
      </c>
      <c r="D370" s="4">
        <v>1</v>
      </c>
      <c r="E370" s="4">
        <v>1</v>
      </c>
      <c r="F370" s="4">
        <v>1</v>
      </c>
      <c r="I370" s="4">
        <v>1</v>
      </c>
      <c r="U370" s="4">
        <v>1</v>
      </c>
      <c r="Y370" s="4">
        <v>1</v>
      </c>
      <c r="AN370" s="4">
        <v>1</v>
      </c>
      <c r="BI370" s="4">
        <v>1</v>
      </c>
      <c r="CG370" s="26">
        <v>1</v>
      </c>
      <c r="CH370" s="4">
        <v>1</v>
      </c>
      <c r="CV370" s="26">
        <v>1</v>
      </c>
    </row>
    <row r="371" spans="1:102" x14ac:dyDescent="0.2">
      <c r="A371" s="24">
        <v>40251</v>
      </c>
      <c r="D371" s="4">
        <v>1</v>
      </c>
      <c r="E371" s="4">
        <v>1</v>
      </c>
      <c r="F371" s="4">
        <v>1</v>
      </c>
      <c r="I371" s="4">
        <v>1</v>
      </c>
      <c r="S371" s="4">
        <v>1</v>
      </c>
      <c r="U371" s="4">
        <v>1</v>
      </c>
      <c r="Y371" s="4">
        <v>1</v>
      </c>
      <c r="AP371" s="4">
        <v>1</v>
      </c>
      <c r="AV371" s="4">
        <v>1</v>
      </c>
      <c r="CG371" s="26">
        <v>1</v>
      </c>
      <c r="CV371" s="26">
        <v>1</v>
      </c>
    </row>
    <row r="372" spans="1:102" x14ac:dyDescent="0.2">
      <c r="A372" s="24">
        <v>40265</v>
      </c>
      <c r="E372" s="4">
        <v>1</v>
      </c>
      <c r="F372" s="4">
        <v>1</v>
      </c>
      <c r="I372" s="4">
        <v>1</v>
      </c>
      <c r="U372" s="4">
        <v>1</v>
      </c>
      <c r="Y372" s="4">
        <v>1</v>
      </c>
      <c r="AV372" s="4">
        <v>1</v>
      </c>
      <c r="BI372" s="4">
        <v>1</v>
      </c>
      <c r="CG372" s="26">
        <v>1</v>
      </c>
      <c r="CV372" s="26">
        <v>1</v>
      </c>
    </row>
    <row r="373" spans="1:102" x14ac:dyDescent="0.2">
      <c r="A373" s="24">
        <v>40272</v>
      </c>
      <c r="D373" s="4">
        <v>1</v>
      </c>
      <c r="E373" s="4">
        <v>1</v>
      </c>
      <c r="F373" s="4">
        <v>1</v>
      </c>
      <c r="I373" s="4">
        <v>1</v>
      </c>
      <c r="K373" s="4">
        <v>1</v>
      </c>
      <c r="Q373" s="4">
        <v>1</v>
      </c>
      <c r="T373" s="4">
        <v>1</v>
      </c>
      <c r="Y373" s="4">
        <v>1</v>
      </c>
      <c r="AN373" s="4">
        <v>1</v>
      </c>
      <c r="BI373" s="4">
        <v>1</v>
      </c>
      <c r="CG373" s="26">
        <v>1</v>
      </c>
      <c r="CV373" s="26">
        <v>1</v>
      </c>
    </row>
    <row r="374" spans="1:102" x14ac:dyDescent="0.2">
      <c r="A374" s="24">
        <v>40279</v>
      </c>
      <c r="D374" s="4">
        <v>1</v>
      </c>
      <c r="E374" s="4">
        <v>1</v>
      </c>
      <c r="F374" s="4">
        <v>1</v>
      </c>
      <c r="I374" s="4">
        <v>1</v>
      </c>
      <c r="S374" s="4">
        <v>1</v>
      </c>
      <c r="U374" s="4">
        <v>1</v>
      </c>
      <c r="Y374" s="4">
        <v>1</v>
      </c>
      <c r="AP374" s="4">
        <v>1</v>
      </c>
      <c r="AV374" s="4">
        <v>1</v>
      </c>
      <c r="BI374" s="4">
        <v>0.1</v>
      </c>
      <c r="CG374" s="26">
        <v>1</v>
      </c>
      <c r="CV374" s="26">
        <v>1</v>
      </c>
    </row>
    <row r="375" spans="1:102" x14ac:dyDescent="0.2">
      <c r="A375" s="24">
        <v>40286</v>
      </c>
      <c r="D375" s="4">
        <v>1</v>
      </c>
      <c r="E375" s="4">
        <v>1</v>
      </c>
      <c r="F375" s="4">
        <v>1</v>
      </c>
      <c r="I375" s="4">
        <v>1</v>
      </c>
      <c r="Y375" s="4">
        <v>1</v>
      </c>
      <c r="AN375" s="4">
        <v>1</v>
      </c>
      <c r="BI375" s="4">
        <v>1</v>
      </c>
      <c r="CG375" s="26">
        <v>1</v>
      </c>
      <c r="CV375" s="26">
        <v>1</v>
      </c>
    </row>
    <row r="376" spans="1:102" x14ac:dyDescent="0.2">
      <c r="A376" s="24">
        <v>40293</v>
      </c>
      <c r="D376" s="4">
        <v>1</v>
      </c>
      <c r="E376" s="4">
        <v>1</v>
      </c>
      <c r="F376" s="4">
        <v>1</v>
      </c>
      <c r="I376" s="4">
        <v>1</v>
      </c>
      <c r="J376" s="4">
        <v>1</v>
      </c>
      <c r="M376" s="4">
        <v>1</v>
      </c>
      <c r="S376" s="4">
        <v>1</v>
      </c>
      <c r="T376" s="4">
        <v>1</v>
      </c>
      <c r="Y376" s="4">
        <v>1</v>
      </c>
      <c r="AP376" s="4">
        <v>1</v>
      </c>
      <c r="AV376" s="4">
        <v>1</v>
      </c>
      <c r="CG376" s="26">
        <v>1</v>
      </c>
      <c r="CV376" s="26">
        <v>1</v>
      </c>
    </row>
    <row r="377" spans="1:102" x14ac:dyDescent="0.2">
      <c r="A377" s="24">
        <v>40300</v>
      </c>
      <c r="D377" s="4">
        <v>1</v>
      </c>
      <c r="F377" s="4">
        <v>1</v>
      </c>
      <c r="I377" s="4">
        <v>1</v>
      </c>
      <c r="S377" s="4">
        <v>1</v>
      </c>
      <c r="U377" s="4">
        <v>1</v>
      </c>
      <c r="Y377" s="4">
        <v>1</v>
      </c>
      <c r="AN377" s="4">
        <v>1</v>
      </c>
      <c r="BI377" s="4">
        <v>1</v>
      </c>
      <c r="CG377" s="26">
        <v>1</v>
      </c>
      <c r="CV377" s="26">
        <v>1</v>
      </c>
      <c r="CX377" s="4">
        <v>1</v>
      </c>
    </row>
    <row r="378" spans="1:102" x14ac:dyDescent="0.2">
      <c r="A378" s="24">
        <v>40307</v>
      </c>
      <c r="D378" s="4">
        <v>1</v>
      </c>
      <c r="E378" s="4">
        <v>1</v>
      </c>
      <c r="I378" s="4">
        <v>1</v>
      </c>
      <c r="S378" s="4">
        <v>1</v>
      </c>
      <c r="U378" s="4">
        <v>1</v>
      </c>
      <c r="Y378" s="4">
        <v>1</v>
      </c>
      <c r="AP378" s="4">
        <v>1</v>
      </c>
      <c r="AV378" s="4">
        <v>1</v>
      </c>
      <c r="CG378" s="26">
        <v>1</v>
      </c>
      <c r="CV378" s="26">
        <v>1</v>
      </c>
    </row>
    <row r="379" spans="1:102" x14ac:dyDescent="0.2">
      <c r="A379" s="24">
        <v>40314</v>
      </c>
      <c r="D379" s="4">
        <v>1</v>
      </c>
      <c r="E379" s="4">
        <v>1</v>
      </c>
      <c r="I379" s="4">
        <v>1</v>
      </c>
      <c r="S379" s="4">
        <v>1</v>
      </c>
      <c r="U379" s="4">
        <v>1</v>
      </c>
      <c r="Y379" s="4">
        <v>1</v>
      </c>
      <c r="AP379" s="4">
        <v>1</v>
      </c>
      <c r="BI379" s="4">
        <v>1</v>
      </c>
      <c r="CG379" s="26">
        <v>1</v>
      </c>
      <c r="CV379" s="26">
        <v>1</v>
      </c>
    </row>
    <row r="380" spans="1:102" x14ac:dyDescent="0.2">
      <c r="A380" s="24">
        <v>40321</v>
      </c>
      <c r="D380" s="4">
        <v>1</v>
      </c>
      <c r="E380" s="4">
        <v>1</v>
      </c>
      <c r="F380" s="4">
        <v>1</v>
      </c>
      <c r="I380" s="4">
        <v>1</v>
      </c>
      <c r="T380" s="4">
        <v>1</v>
      </c>
      <c r="Y380" s="4">
        <v>1</v>
      </c>
      <c r="AN380" s="4">
        <v>1</v>
      </c>
      <c r="AV380" s="4">
        <v>1</v>
      </c>
      <c r="CG380" s="26">
        <v>1</v>
      </c>
      <c r="CV380" s="26">
        <v>1</v>
      </c>
    </row>
    <row r="381" spans="1:102" x14ac:dyDescent="0.2">
      <c r="A381" s="24">
        <v>40328</v>
      </c>
      <c r="D381" s="4">
        <v>1</v>
      </c>
      <c r="E381" s="4">
        <v>1</v>
      </c>
      <c r="F381" s="4">
        <v>1</v>
      </c>
      <c r="I381" s="4">
        <v>1</v>
      </c>
      <c r="S381" s="4">
        <v>1</v>
      </c>
      <c r="U381" s="4">
        <v>1</v>
      </c>
      <c r="AN381" s="4">
        <v>1</v>
      </c>
      <c r="BI381" s="4">
        <v>1</v>
      </c>
      <c r="CG381" s="26">
        <v>1</v>
      </c>
      <c r="CV381" s="26">
        <v>1</v>
      </c>
      <c r="CX381" s="4">
        <v>1</v>
      </c>
    </row>
    <row r="382" spans="1:102" x14ac:dyDescent="0.2">
      <c r="A382" s="24">
        <v>40335</v>
      </c>
      <c r="D382" s="4">
        <v>1</v>
      </c>
      <c r="E382" s="4">
        <v>1</v>
      </c>
      <c r="F382" s="4">
        <v>1</v>
      </c>
      <c r="I382" s="4">
        <v>1</v>
      </c>
      <c r="Y382" s="4">
        <v>1</v>
      </c>
      <c r="AP382" s="4">
        <v>1</v>
      </c>
      <c r="BI382" s="4">
        <v>1</v>
      </c>
      <c r="CG382" s="26">
        <v>1</v>
      </c>
      <c r="CV382" s="26">
        <v>1</v>
      </c>
    </row>
    <row r="383" spans="1:102" x14ac:dyDescent="0.2">
      <c r="A383" s="24">
        <v>40342</v>
      </c>
      <c r="D383" s="4">
        <v>1</v>
      </c>
      <c r="E383" s="4">
        <v>1</v>
      </c>
      <c r="F383" s="4">
        <v>1</v>
      </c>
      <c r="I383" s="4">
        <v>1</v>
      </c>
      <c r="S383" s="4">
        <v>1</v>
      </c>
      <c r="U383" s="4">
        <v>1</v>
      </c>
      <c r="Y383" s="4">
        <v>1</v>
      </c>
      <c r="AN383" s="4">
        <v>1</v>
      </c>
      <c r="AP383" s="4">
        <v>1</v>
      </c>
      <c r="BI383" s="4">
        <v>1</v>
      </c>
      <c r="CG383" s="26">
        <v>1</v>
      </c>
      <c r="CV383" s="26">
        <v>1</v>
      </c>
      <c r="CX383" s="4">
        <v>1</v>
      </c>
    </row>
    <row r="384" spans="1:102" x14ac:dyDescent="0.2">
      <c r="A384" s="24">
        <v>40349</v>
      </c>
      <c r="D384" s="4">
        <v>1</v>
      </c>
      <c r="E384" s="4">
        <v>1</v>
      </c>
      <c r="F384" s="4">
        <v>1</v>
      </c>
      <c r="I384" s="4">
        <v>1</v>
      </c>
      <c r="U384" s="4">
        <v>1</v>
      </c>
      <c r="Y384" s="4">
        <v>1</v>
      </c>
      <c r="AP384" s="4">
        <v>1</v>
      </c>
      <c r="AV384" s="4">
        <v>1</v>
      </c>
      <c r="CF384" s="4">
        <v>1</v>
      </c>
      <c r="CG384" s="26"/>
      <c r="CV384" s="26">
        <v>1</v>
      </c>
    </row>
    <row r="385" spans="1:103" x14ac:dyDescent="0.2">
      <c r="A385" s="24">
        <v>40356</v>
      </c>
      <c r="D385" s="4">
        <v>1</v>
      </c>
      <c r="E385" s="4">
        <v>1</v>
      </c>
      <c r="F385" s="4">
        <v>1</v>
      </c>
      <c r="I385" s="4">
        <v>1</v>
      </c>
      <c r="Y385" s="4">
        <v>1</v>
      </c>
      <c r="AP385" s="4">
        <v>1</v>
      </c>
      <c r="BI385" s="4">
        <v>1</v>
      </c>
      <c r="CG385" s="26"/>
      <c r="CH385" s="4">
        <v>1</v>
      </c>
      <c r="CV385" s="26">
        <v>1</v>
      </c>
    </row>
    <row r="386" spans="1:103" x14ac:dyDescent="0.2">
      <c r="A386" s="24">
        <v>40363</v>
      </c>
      <c r="D386" s="4">
        <v>1</v>
      </c>
      <c r="E386" s="4">
        <v>1</v>
      </c>
      <c r="I386" s="4">
        <v>1</v>
      </c>
      <c r="L386" s="4">
        <v>1</v>
      </c>
      <c r="U386" s="4">
        <v>1</v>
      </c>
      <c r="AN386" s="4">
        <v>1</v>
      </c>
      <c r="AP386" s="4">
        <v>1</v>
      </c>
      <c r="CG386" s="26">
        <v>1</v>
      </c>
      <c r="CV386" s="26">
        <v>1</v>
      </c>
    </row>
    <row r="387" spans="1:103" x14ac:dyDescent="0.2">
      <c r="A387" s="24">
        <v>40370</v>
      </c>
      <c r="D387" s="4">
        <v>1</v>
      </c>
      <c r="E387" s="4">
        <v>1</v>
      </c>
      <c r="I387" s="4">
        <v>1</v>
      </c>
      <c r="Y387" s="4">
        <v>1</v>
      </c>
      <c r="AN387" s="4">
        <v>1</v>
      </c>
      <c r="CG387" s="26">
        <v>1</v>
      </c>
      <c r="CV387" s="26">
        <v>1</v>
      </c>
    </row>
    <row r="388" spans="1:103" x14ac:dyDescent="0.2">
      <c r="A388" s="24">
        <v>40377</v>
      </c>
      <c r="D388" s="4">
        <v>1</v>
      </c>
      <c r="E388" s="4">
        <v>1</v>
      </c>
      <c r="I388" s="4">
        <v>1</v>
      </c>
      <c r="T388" s="4">
        <v>1</v>
      </c>
      <c r="U388" s="4">
        <v>1</v>
      </c>
      <c r="Y388" s="4">
        <v>1</v>
      </c>
      <c r="AP388" s="4">
        <v>1</v>
      </c>
      <c r="AV388" s="4">
        <v>1</v>
      </c>
      <c r="CG388" s="26">
        <v>1</v>
      </c>
      <c r="CR388" s="4">
        <v>1</v>
      </c>
      <c r="CV388" s="26">
        <v>1</v>
      </c>
    </row>
    <row r="389" spans="1:103" x14ac:dyDescent="0.2">
      <c r="A389" s="24">
        <v>40384</v>
      </c>
      <c r="D389" s="4">
        <v>1</v>
      </c>
      <c r="E389" s="4">
        <v>1</v>
      </c>
      <c r="I389" s="4">
        <v>1</v>
      </c>
      <c r="Y389" s="4">
        <v>1</v>
      </c>
      <c r="AP389" s="4">
        <v>1</v>
      </c>
      <c r="BI389" s="4">
        <v>1</v>
      </c>
      <c r="CG389" s="26">
        <v>1</v>
      </c>
      <c r="CV389" s="26">
        <v>1</v>
      </c>
    </row>
    <row r="390" spans="1:103" x14ac:dyDescent="0.2">
      <c r="A390" s="24">
        <v>40391</v>
      </c>
      <c r="D390" s="4">
        <v>1</v>
      </c>
      <c r="E390" s="4">
        <v>1</v>
      </c>
      <c r="I390" s="4">
        <v>1</v>
      </c>
      <c r="L390" s="4">
        <v>1</v>
      </c>
      <c r="S390" s="4">
        <v>1</v>
      </c>
      <c r="U390" s="4">
        <v>1</v>
      </c>
      <c r="V390" s="4">
        <v>1</v>
      </c>
      <c r="Y390" s="4">
        <v>1</v>
      </c>
      <c r="AP390" s="4">
        <v>1</v>
      </c>
      <c r="AV390" s="4">
        <v>1</v>
      </c>
      <c r="CG390" s="26">
        <v>1</v>
      </c>
      <c r="CR390" s="4">
        <v>1</v>
      </c>
      <c r="CV390" s="26"/>
    </row>
    <row r="391" spans="1:103" x14ac:dyDescent="0.2">
      <c r="A391" s="24">
        <v>40398</v>
      </c>
      <c r="D391" s="4">
        <v>1</v>
      </c>
      <c r="E391" s="4">
        <v>1</v>
      </c>
      <c r="F391" s="4">
        <v>1</v>
      </c>
      <c r="I391" s="4">
        <v>1</v>
      </c>
      <c r="M391" s="4">
        <v>1</v>
      </c>
      <c r="T391" s="4">
        <v>1</v>
      </c>
      <c r="Y391" s="4">
        <v>1</v>
      </c>
      <c r="AP391" s="4">
        <v>1</v>
      </c>
      <c r="BI391" s="4">
        <v>1</v>
      </c>
      <c r="CG391" s="26">
        <v>1</v>
      </c>
      <c r="CR391" s="4">
        <v>1</v>
      </c>
      <c r="CV391" s="26"/>
    </row>
    <row r="392" spans="1:103" x14ac:dyDescent="0.2">
      <c r="A392" s="24">
        <v>40405</v>
      </c>
      <c r="D392" s="4">
        <v>1</v>
      </c>
      <c r="E392" s="4">
        <v>1</v>
      </c>
      <c r="F392" s="4">
        <v>1</v>
      </c>
      <c r="L392" s="4">
        <v>1</v>
      </c>
      <c r="U392" s="4">
        <v>1</v>
      </c>
      <c r="Y392" s="4">
        <v>1</v>
      </c>
      <c r="AP392" s="4">
        <v>1</v>
      </c>
      <c r="AV392" s="4">
        <v>1</v>
      </c>
      <c r="CG392" s="26">
        <v>1</v>
      </c>
      <c r="CR392" s="4">
        <v>1</v>
      </c>
      <c r="CV392" s="26"/>
    </row>
    <row r="393" spans="1:103" x14ac:dyDescent="0.2">
      <c r="A393" s="24">
        <v>40412</v>
      </c>
      <c r="D393" s="4">
        <v>1</v>
      </c>
      <c r="E393" s="4">
        <v>1</v>
      </c>
      <c r="F393" s="4">
        <v>1</v>
      </c>
      <c r="U393" s="4">
        <v>1</v>
      </c>
      <c r="AN393" s="4">
        <v>1</v>
      </c>
      <c r="BI393" s="4">
        <v>1</v>
      </c>
      <c r="CG393" s="26">
        <v>1</v>
      </c>
      <c r="CR393" s="4">
        <v>1</v>
      </c>
      <c r="CV393" s="26"/>
    </row>
    <row r="394" spans="1:103" x14ac:dyDescent="0.2">
      <c r="A394" s="24">
        <v>40419</v>
      </c>
      <c r="D394" s="4">
        <v>1</v>
      </c>
      <c r="E394" s="4">
        <v>1</v>
      </c>
      <c r="I394" s="4">
        <v>1</v>
      </c>
      <c r="L394" s="4">
        <v>1</v>
      </c>
      <c r="S394" s="4">
        <v>1</v>
      </c>
      <c r="U394" s="4">
        <v>1</v>
      </c>
      <c r="Y394" s="4">
        <v>1</v>
      </c>
      <c r="AP394" s="4">
        <v>1</v>
      </c>
      <c r="AV394" s="4">
        <v>1</v>
      </c>
      <c r="CG394" s="26">
        <v>1</v>
      </c>
      <c r="CR394" s="4">
        <v>1</v>
      </c>
      <c r="CV394" s="26"/>
      <c r="CY394" s="4">
        <v>1</v>
      </c>
    </row>
    <row r="395" spans="1:103" x14ac:dyDescent="0.2">
      <c r="A395" s="24">
        <v>40426</v>
      </c>
      <c r="D395" s="4">
        <v>1</v>
      </c>
      <c r="E395" s="4">
        <v>1</v>
      </c>
      <c r="F395" s="4">
        <v>1</v>
      </c>
      <c r="I395" s="4">
        <v>1</v>
      </c>
      <c r="Y395" s="4">
        <v>1</v>
      </c>
      <c r="AP395" s="4">
        <v>1</v>
      </c>
      <c r="BI395" s="4">
        <v>1</v>
      </c>
      <c r="CG395" s="26">
        <v>1</v>
      </c>
      <c r="CR395" s="4">
        <v>1</v>
      </c>
      <c r="CV395" s="26"/>
    </row>
    <row r="396" spans="1:103" x14ac:dyDescent="0.2">
      <c r="A396" s="24">
        <v>40433</v>
      </c>
      <c r="D396" s="4">
        <v>1</v>
      </c>
      <c r="F396" s="4">
        <v>1</v>
      </c>
      <c r="I396" s="4">
        <v>1</v>
      </c>
      <c r="U396" s="4">
        <v>1</v>
      </c>
      <c r="Y396" s="4">
        <v>1</v>
      </c>
      <c r="AP396" s="4">
        <v>1</v>
      </c>
      <c r="AV396" s="4">
        <v>1</v>
      </c>
      <c r="CG396" s="26">
        <v>1</v>
      </c>
      <c r="CR396" s="4">
        <v>1</v>
      </c>
      <c r="CV396" s="26"/>
    </row>
    <row r="397" spans="1:103" x14ac:dyDescent="0.2">
      <c r="A397" s="24">
        <v>40440</v>
      </c>
      <c r="D397" s="4">
        <v>1</v>
      </c>
      <c r="E397" s="4">
        <v>1</v>
      </c>
      <c r="F397" s="4">
        <v>1</v>
      </c>
      <c r="I397" s="4">
        <v>1</v>
      </c>
      <c r="S397" s="4">
        <v>1</v>
      </c>
      <c r="U397" s="4">
        <v>1</v>
      </c>
      <c r="Y397" s="4">
        <v>1</v>
      </c>
      <c r="BD397" s="4">
        <v>1</v>
      </c>
      <c r="BI397" s="4">
        <v>1</v>
      </c>
      <c r="CG397" s="26"/>
      <c r="CH397" s="4">
        <v>1</v>
      </c>
      <c r="CR397" s="4">
        <v>1</v>
      </c>
      <c r="CV397" s="26"/>
    </row>
    <row r="398" spans="1:103" x14ac:dyDescent="0.2">
      <c r="A398" s="24">
        <v>40447</v>
      </c>
      <c r="D398" s="4">
        <v>1</v>
      </c>
      <c r="E398" s="4">
        <v>1</v>
      </c>
      <c r="F398" s="4">
        <v>1</v>
      </c>
      <c r="I398" s="4">
        <v>1</v>
      </c>
      <c r="M398" s="4">
        <v>1</v>
      </c>
      <c r="S398" s="4">
        <v>1</v>
      </c>
      <c r="U398" s="4">
        <v>1</v>
      </c>
      <c r="AP398" s="4">
        <v>1</v>
      </c>
      <c r="AV398" s="4">
        <v>1</v>
      </c>
      <c r="CG398" s="26">
        <v>1</v>
      </c>
      <c r="CH398" s="4">
        <v>1</v>
      </c>
      <c r="CR398" s="4">
        <v>1</v>
      </c>
      <c r="CV398" s="26"/>
    </row>
    <row r="399" spans="1:103" x14ac:dyDescent="0.2">
      <c r="A399" s="24">
        <v>40454</v>
      </c>
      <c r="D399" s="4">
        <v>1</v>
      </c>
      <c r="E399" s="4">
        <v>1</v>
      </c>
      <c r="I399" s="4">
        <v>1</v>
      </c>
      <c r="Y399" s="4">
        <v>1</v>
      </c>
      <c r="AV399" s="4">
        <v>1</v>
      </c>
      <c r="BI399" s="4">
        <v>1</v>
      </c>
      <c r="CG399" s="26"/>
      <c r="CH399" s="4">
        <v>1</v>
      </c>
      <c r="CR399" s="4">
        <v>1</v>
      </c>
      <c r="CV399" s="26">
        <v>1</v>
      </c>
    </row>
    <row r="400" spans="1:103" x14ac:dyDescent="0.2">
      <c r="A400" s="24">
        <v>40461</v>
      </c>
      <c r="D400" s="4">
        <v>1</v>
      </c>
      <c r="E400" s="4">
        <v>1</v>
      </c>
      <c r="F400" s="11">
        <v>1</v>
      </c>
      <c r="G400" s="11"/>
      <c r="H400" s="11"/>
      <c r="I400" s="4">
        <v>1</v>
      </c>
      <c r="S400" s="11">
        <v>1</v>
      </c>
      <c r="U400" s="4">
        <v>1</v>
      </c>
      <c r="Y400" s="4">
        <v>1</v>
      </c>
      <c r="AN400" s="4">
        <v>1</v>
      </c>
      <c r="AP400" s="4">
        <v>1</v>
      </c>
      <c r="CG400" s="26">
        <v>1</v>
      </c>
      <c r="CR400" s="4">
        <v>1</v>
      </c>
      <c r="CV400" s="26">
        <v>1</v>
      </c>
    </row>
    <row r="401" spans="1:110" x14ac:dyDescent="0.2">
      <c r="A401" s="24">
        <v>40468</v>
      </c>
      <c r="D401" s="4">
        <v>1</v>
      </c>
      <c r="E401" s="4">
        <v>1</v>
      </c>
      <c r="F401" s="4">
        <v>1</v>
      </c>
      <c r="I401" s="4">
        <v>1</v>
      </c>
      <c r="S401" s="4">
        <v>1</v>
      </c>
      <c r="T401" s="4">
        <v>1</v>
      </c>
      <c r="U401" s="4">
        <v>1</v>
      </c>
      <c r="Y401" s="4">
        <v>1</v>
      </c>
      <c r="AN401" s="4">
        <v>1</v>
      </c>
      <c r="BI401" s="4">
        <v>1</v>
      </c>
      <c r="CG401" s="26">
        <v>1</v>
      </c>
      <c r="CR401" s="4">
        <v>1</v>
      </c>
      <c r="CV401" s="26"/>
    </row>
    <row r="402" spans="1:110" x14ac:dyDescent="0.2">
      <c r="A402" s="24">
        <v>40475</v>
      </c>
      <c r="D402" s="4">
        <v>1</v>
      </c>
      <c r="E402" s="4">
        <v>1</v>
      </c>
      <c r="F402" s="4">
        <v>1</v>
      </c>
      <c r="I402" s="4">
        <v>1</v>
      </c>
      <c r="S402" s="4">
        <v>1</v>
      </c>
      <c r="U402" s="4">
        <v>1</v>
      </c>
      <c r="AP402" s="4">
        <v>1</v>
      </c>
      <c r="AV402" s="4">
        <v>1</v>
      </c>
      <c r="CG402" s="26"/>
      <c r="CH402" s="4">
        <v>1</v>
      </c>
      <c r="CP402" s="4">
        <v>1</v>
      </c>
      <c r="CV402" s="26">
        <v>1</v>
      </c>
    </row>
    <row r="403" spans="1:110" x14ac:dyDescent="0.2">
      <c r="A403" s="24">
        <v>40482</v>
      </c>
      <c r="D403" s="25">
        <v>1</v>
      </c>
      <c r="E403" s="4">
        <v>1</v>
      </c>
      <c r="F403" s="4">
        <v>1</v>
      </c>
      <c r="I403" s="4">
        <v>1</v>
      </c>
      <c r="S403" s="4">
        <v>1</v>
      </c>
      <c r="U403" s="4">
        <v>1</v>
      </c>
      <c r="Y403" s="4">
        <v>1</v>
      </c>
      <c r="AP403" s="4">
        <v>1</v>
      </c>
      <c r="BI403" s="4">
        <v>1</v>
      </c>
      <c r="CG403" s="26"/>
      <c r="CH403" s="4">
        <v>1</v>
      </c>
      <c r="CR403" s="4">
        <v>1</v>
      </c>
      <c r="CV403" s="26"/>
    </row>
    <row r="404" spans="1:110" x14ac:dyDescent="0.2">
      <c r="A404" s="24">
        <v>40489</v>
      </c>
      <c r="D404" s="4">
        <v>1</v>
      </c>
      <c r="E404" s="4">
        <v>1</v>
      </c>
      <c r="F404" s="4">
        <v>1</v>
      </c>
      <c r="I404" s="4">
        <v>1</v>
      </c>
      <c r="J404" s="4">
        <v>1</v>
      </c>
      <c r="L404" s="4">
        <v>1</v>
      </c>
      <c r="M404" s="4">
        <v>1</v>
      </c>
      <c r="S404" s="4">
        <v>1</v>
      </c>
      <c r="T404" s="4">
        <v>1</v>
      </c>
      <c r="U404" s="4">
        <v>1</v>
      </c>
      <c r="V404" s="4">
        <v>1</v>
      </c>
      <c r="Y404" s="4">
        <v>1</v>
      </c>
      <c r="AJ404" s="4">
        <v>1</v>
      </c>
      <c r="AN404" s="4">
        <v>1</v>
      </c>
      <c r="AV404" s="4">
        <v>1</v>
      </c>
      <c r="BI404" s="4">
        <v>1</v>
      </c>
      <c r="CG404" s="26">
        <v>1</v>
      </c>
      <c r="CH404" s="4">
        <v>1</v>
      </c>
      <c r="CP404" s="4">
        <v>1</v>
      </c>
      <c r="CV404" s="26"/>
    </row>
    <row r="405" spans="1:110" x14ac:dyDescent="0.2">
      <c r="A405" s="24">
        <v>40496</v>
      </c>
      <c r="D405" s="4">
        <v>1</v>
      </c>
      <c r="E405" s="4">
        <v>1</v>
      </c>
      <c r="F405" s="4">
        <v>1</v>
      </c>
      <c r="I405" s="4">
        <v>1</v>
      </c>
      <c r="S405" s="4">
        <v>1</v>
      </c>
      <c r="U405" s="4">
        <v>1</v>
      </c>
      <c r="AN405" s="4">
        <v>1</v>
      </c>
      <c r="BI405" s="4">
        <v>1</v>
      </c>
      <c r="CG405" s="26">
        <v>1</v>
      </c>
      <c r="CV405" s="26"/>
      <c r="CY405" s="4">
        <v>1</v>
      </c>
    </row>
    <row r="406" spans="1:110" x14ac:dyDescent="0.2">
      <c r="A406" s="24">
        <v>40503</v>
      </c>
      <c r="D406" s="4">
        <v>1</v>
      </c>
      <c r="E406" s="4">
        <v>1</v>
      </c>
      <c r="F406" s="4">
        <v>1</v>
      </c>
      <c r="I406" s="4">
        <v>1</v>
      </c>
      <c r="S406" s="4">
        <v>1</v>
      </c>
      <c r="U406" s="4">
        <v>1</v>
      </c>
      <c r="Y406" s="4">
        <v>1</v>
      </c>
      <c r="AP406" s="4">
        <v>1</v>
      </c>
      <c r="AV406" s="4">
        <v>1</v>
      </c>
      <c r="CG406" s="26">
        <v>1</v>
      </c>
      <c r="CP406" s="4">
        <v>1</v>
      </c>
      <c r="CV406" s="26"/>
    </row>
    <row r="407" spans="1:110" x14ac:dyDescent="0.2">
      <c r="A407" s="24">
        <v>40510</v>
      </c>
      <c r="D407" s="4">
        <v>1</v>
      </c>
      <c r="E407" s="4">
        <v>1</v>
      </c>
      <c r="F407" s="4">
        <v>1</v>
      </c>
      <c r="I407" s="4">
        <v>1</v>
      </c>
      <c r="S407" s="4">
        <v>1</v>
      </c>
      <c r="U407" s="4">
        <v>1</v>
      </c>
      <c r="Y407" s="4">
        <v>1</v>
      </c>
      <c r="AV407" s="4">
        <v>1</v>
      </c>
      <c r="BI407" s="4">
        <v>1</v>
      </c>
      <c r="CG407" s="26"/>
      <c r="CH407" s="4">
        <v>1</v>
      </c>
      <c r="CV407" s="26"/>
      <c r="CY407" s="4">
        <v>1</v>
      </c>
    </row>
    <row r="408" spans="1:110" x14ac:dyDescent="0.2">
      <c r="A408" s="24">
        <v>40517</v>
      </c>
      <c r="D408" s="4">
        <v>1</v>
      </c>
      <c r="E408" s="4">
        <v>1</v>
      </c>
      <c r="F408" s="4">
        <v>1</v>
      </c>
      <c r="I408" s="4">
        <v>1</v>
      </c>
      <c r="U408" s="4">
        <v>1</v>
      </c>
      <c r="AP408" s="4">
        <v>1</v>
      </c>
      <c r="BI408" s="4">
        <v>1</v>
      </c>
      <c r="CG408" s="26">
        <v>1</v>
      </c>
      <c r="CP408" s="4">
        <v>1</v>
      </c>
      <c r="CV408" s="26"/>
    </row>
    <row r="409" spans="1:110" x14ac:dyDescent="0.2">
      <c r="A409" s="24">
        <v>40524</v>
      </c>
      <c r="D409" s="4">
        <v>1</v>
      </c>
      <c r="E409" s="4">
        <v>1</v>
      </c>
      <c r="F409" s="4">
        <v>1</v>
      </c>
      <c r="I409" s="4">
        <v>1</v>
      </c>
      <c r="U409" s="4">
        <v>1</v>
      </c>
      <c r="AK409" s="4">
        <v>1</v>
      </c>
      <c r="BI409" s="4">
        <v>1</v>
      </c>
      <c r="CG409" s="26"/>
      <c r="CH409" s="4">
        <v>1</v>
      </c>
      <c r="CV409" s="26"/>
      <c r="CY409" s="4">
        <v>1</v>
      </c>
    </row>
    <row r="410" spans="1:110" x14ac:dyDescent="0.2">
      <c r="A410" s="24">
        <v>40531</v>
      </c>
      <c r="D410" s="4">
        <v>1</v>
      </c>
      <c r="E410" s="4">
        <v>1</v>
      </c>
      <c r="F410" s="4">
        <v>1</v>
      </c>
      <c r="I410" s="4">
        <v>1</v>
      </c>
      <c r="S410" s="4">
        <v>1</v>
      </c>
      <c r="U410" s="4">
        <v>1</v>
      </c>
      <c r="AP410" s="4">
        <v>1</v>
      </c>
      <c r="AV410" s="4">
        <v>1</v>
      </c>
      <c r="CG410" s="26">
        <v>1</v>
      </c>
      <c r="CV410" s="26"/>
      <c r="CY410" s="4">
        <v>1</v>
      </c>
    </row>
    <row r="411" spans="1:110" s="17" customFormat="1" x14ac:dyDescent="0.2">
      <c r="A411" s="27">
        <v>40538</v>
      </c>
      <c r="B411" s="5"/>
      <c r="C411" s="5"/>
      <c r="D411" s="5">
        <v>1</v>
      </c>
      <c r="E411" s="5">
        <v>1</v>
      </c>
      <c r="F411" s="5">
        <v>1</v>
      </c>
      <c r="G411" s="5"/>
      <c r="H411" s="5"/>
      <c r="I411" s="5">
        <v>1</v>
      </c>
      <c r="J411" s="5"/>
      <c r="K411" s="5"/>
      <c r="L411" s="5"/>
      <c r="M411" s="5"/>
      <c r="N411" s="5"/>
      <c r="O411" s="5"/>
      <c r="P411" s="5"/>
      <c r="Q411" s="5"/>
      <c r="R411" s="5"/>
      <c r="S411" s="5">
        <v>1</v>
      </c>
      <c r="T411" s="5"/>
      <c r="U411" s="5">
        <v>1</v>
      </c>
      <c r="V411" s="5"/>
      <c r="W411" s="5"/>
      <c r="X411" s="5"/>
      <c r="Y411" s="5"/>
      <c r="Z411" s="5"/>
      <c r="AA411" s="7"/>
      <c r="AB411" s="11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>
        <v>1</v>
      </c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>
        <v>1</v>
      </c>
      <c r="BJ411" s="5"/>
      <c r="BK411" s="5"/>
      <c r="BL411" s="5"/>
      <c r="BM411" s="5"/>
      <c r="BN411" s="5"/>
      <c r="BO411" s="5"/>
      <c r="BP411" s="5"/>
      <c r="BQ411" s="5"/>
      <c r="BR411" s="7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28"/>
      <c r="CH411" s="5">
        <v>1</v>
      </c>
      <c r="CI411" s="12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28"/>
      <c r="CW411" s="5"/>
      <c r="CX411" s="5"/>
      <c r="CY411" s="5">
        <v>1</v>
      </c>
      <c r="DA411" s="5"/>
      <c r="DB411" s="12"/>
      <c r="DF411" s="12"/>
    </row>
    <row r="412" spans="1:110" x14ac:dyDescent="0.2">
      <c r="A412" s="24">
        <v>40545</v>
      </c>
      <c r="E412" s="25">
        <v>1</v>
      </c>
      <c r="F412" s="4">
        <v>1</v>
      </c>
      <c r="I412" s="4">
        <v>1</v>
      </c>
      <c r="T412" s="4">
        <v>1</v>
      </c>
      <c r="U412" s="4">
        <v>1</v>
      </c>
      <c r="AP412" s="4">
        <v>1</v>
      </c>
      <c r="BE412" s="6"/>
      <c r="BF412" s="6"/>
      <c r="BG412" s="6"/>
      <c r="BH412" s="6"/>
      <c r="BI412" s="4">
        <v>1</v>
      </c>
      <c r="BJ412" s="6"/>
      <c r="BK412" s="6"/>
      <c r="BL412" s="6"/>
      <c r="BM412" s="6"/>
      <c r="BN412" s="6"/>
      <c r="BO412" s="6"/>
      <c r="BP412" s="6"/>
      <c r="BQ412" s="6"/>
      <c r="BW412" s="26"/>
      <c r="CD412" s="6"/>
      <c r="CE412" s="26"/>
      <c r="CF412" s="26"/>
      <c r="CH412" s="4">
        <v>1</v>
      </c>
      <c r="CP412" s="4">
        <v>1</v>
      </c>
      <c r="CZ412" s="26"/>
      <c r="DA412" s="6"/>
    </row>
    <row r="413" spans="1:110" x14ac:dyDescent="0.2">
      <c r="A413" s="24">
        <v>40552</v>
      </c>
      <c r="D413" s="4">
        <v>1</v>
      </c>
      <c r="E413" s="4">
        <v>1</v>
      </c>
      <c r="F413" s="4">
        <v>1</v>
      </c>
      <c r="I413" s="4">
        <v>1</v>
      </c>
      <c r="U413" s="4">
        <v>1</v>
      </c>
      <c r="Y413" s="4">
        <v>1</v>
      </c>
      <c r="AN413" s="4">
        <v>1</v>
      </c>
      <c r="BE413" s="6"/>
      <c r="BF413" s="6"/>
      <c r="BG413" s="6"/>
      <c r="BH413" s="6"/>
      <c r="BI413" s="4">
        <v>1</v>
      </c>
      <c r="BJ413" s="6"/>
      <c r="BK413" s="6"/>
      <c r="BL413" s="6"/>
      <c r="BM413" s="6"/>
      <c r="BN413" s="6"/>
      <c r="BO413" s="6"/>
      <c r="BP413" s="6"/>
      <c r="BQ413" s="6"/>
      <c r="BW413" s="26"/>
      <c r="CD413" s="6"/>
      <c r="CE413" s="26"/>
      <c r="CF413" s="26"/>
      <c r="CH413" s="4">
        <v>1</v>
      </c>
      <c r="CY413" s="4">
        <v>1</v>
      </c>
      <c r="CZ413" s="26"/>
      <c r="DA413" s="6"/>
    </row>
    <row r="414" spans="1:110" x14ac:dyDescent="0.2">
      <c r="A414" s="24">
        <v>40559</v>
      </c>
      <c r="C414" s="4">
        <v>1</v>
      </c>
      <c r="D414" s="4">
        <v>1</v>
      </c>
      <c r="E414" s="4">
        <v>1</v>
      </c>
      <c r="I414" s="4">
        <v>1</v>
      </c>
      <c r="U414" s="4">
        <v>1</v>
      </c>
      <c r="Y414" s="4">
        <v>1</v>
      </c>
      <c r="AP414" s="4">
        <v>1</v>
      </c>
      <c r="AV414" s="4">
        <v>1</v>
      </c>
      <c r="BE414" s="6"/>
      <c r="BF414" s="6"/>
      <c r="BG414" s="6"/>
      <c r="BH414" s="6"/>
      <c r="BJ414" s="6"/>
      <c r="BK414" s="6"/>
      <c r="BL414" s="6"/>
      <c r="BM414" s="6"/>
      <c r="BN414" s="6"/>
      <c r="BO414" s="6"/>
      <c r="BP414" s="6"/>
      <c r="BQ414" s="6"/>
      <c r="BW414" s="26"/>
      <c r="CD414" s="6"/>
      <c r="CE414" s="26"/>
      <c r="CF414" s="26"/>
      <c r="CG414" s="4">
        <v>1</v>
      </c>
      <c r="CH414" s="6"/>
      <c r="CP414" s="4">
        <v>1</v>
      </c>
      <c r="CZ414" s="26"/>
      <c r="DA414" s="6"/>
    </row>
    <row r="415" spans="1:110" x14ac:dyDescent="0.2">
      <c r="A415" s="24">
        <v>40566</v>
      </c>
      <c r="C415" s="4">
        <v>1</v>
      </c>
      <c r="D415" s="4">
        <v>1</v>
      </c>
      <c r="E415" s="4">
        <v>1</v>
      </c>
      <c r="F415" s="4">
        <v>1</v>
      </c>
      <c r="I415" s="4">
        <v>1</v>
      </c>
      <c r="S415" s="4">
        <v>1</v>
      </c>
      <c r="U415" s="4">
        <v>1</v>
      </c>
      <c r="AN415" s="4">
        <v>1</v>
      </c>
      <c r="BE415" s="6"/>
      <c r="BF415" s="6"/>
      <c r="BG415" s="6"/>
      <c r="BH415" s="6"/>
      <c r="BI415" s="4">
        <v>1</v>
      </c>
      <c r="BJ415" s="6"/>
      <c r="BK415" s="6"/>
      <c r="BL415" s="6"/>
      <c r="BM415" s="6"/>
      <c r="BN415" s="6"/>
      <c r="BO415" s="6"/>
      <c r="BP415" s="6"/>
      <c r="BQ415" s="6"/>
      <c r="BW415" s="26"/>
      <c r="CD415" s="6"/>
      <c r="CE415" s="26"/>
      <c r="CF415" s="26">
        <v>1</v>
      </c>
      <c r="CH415" s="6"/>
      <c r="CY415" s="4">
        <v>1</v>
      </c>
      <c r="CZ415" s="26"/>
      <c r="DA415" s="6"/>
    </row>
    <row r="416" spans="1:110" x14ac:dyDescent="0.2">
      <c r="A416" s="24">
        <v>40573</v>
      </c>
      <c r="D416" s="4">
        <v>1</v>
      </c>
      <c r="E416" s="4">
        <v>1</v>
      </c>
      <c r="F416" s="4">
        <v>1</v>
      </c>
      <c r="I416" s="4">
        <v>1</v>
      </c>
      <c r="Y416" s="4">
        <v>1</v>
      </c>
      <c r="AP416" s="4">
        <v>1</v>
      </c>
      <c r="AV416" s="4">
        <v>1</v>
      </c>
      <c r="BE416" s="6"/>
      <c r="BF416" s="6"/>
      <c r="BG416" s="6"/>
      <c r="BH416" s="6"/>
      <c r="BJ416" s="6"/>
      <c r="BK416" s="6"/>
      <c r="BL416" s="6"/>
      <c r="BM416" s="6"/>
      <c r="BN416" s="6"/>
      <c r="BO416" s="6"/>
      <c r="BP416" s="6"/>
      <c r="BQ416" s="6"/>
      <c r="BW416" s="26"/>
      <c r="CD416" s="6"/>
      <c r="CE416" s="26"/>
      <c r="CF416" s="26"/>
      <c r="CG416" s="4">
        <v>1</v>
      </c>
      <c r="CH416" s="6"/>
      <c r="CP416" s="4">
        <v>1</v>
      </c>
      <c r="CZ416" s="26"/>
      <c r="DA416" s="6"/>
    </row>
    <row r="417" spans="1:105" x14ac:dyDescent="0.2">
      <c r="A417" s="24">
        <v>40580</v>
      </c>
      <c r="C417" s="4">
        <v>1</v>
      </c>
      <c r="D417" s="4">
        <v>1</v>
      </c>
      <c r="E417" s="4">
        <v>1</v>
      </c>
      <c r="F417" s="4">
        <v>1</v>
      </c>
      <c r="I417" s="4">
        <v>1</v>
      </c>
      <c r="S417" s="4">
        <v>1</v>
      </c>
      <c r="U417" s="4">
        <v>1</v>
      </c>
      <c r="AN417" s="4">
        <v>1</v>
      </c>
      <c r="BE417" s="6"/>
      <c r="BF417" s="6"/>
      <c r="BG417" s="6"/>
      <c r="BH417" s="6"/>
      <c r="BI417" s="4">
        <v>1</v>
      </c>
      <c r="BJ417" s="6"/>
      <c r="BK417" s="6"/>
      <c r="BL417" s="6"/>
      <c r="BM417" s="6"/>
      <c r="BN417" s="6"/>
      <c r="BO417" s="6"/>
      <c r="BP417" s="6"/>
      <c r="BQ417" s="6"/>
      <c r="BW417" s="26"/>
      <c r="CD417" s="6"/>
      <c r="CE417" s="26">
        <v>1</v>
      </c>
      <c r="CF417" s="26"/>
      <c r="CG417" s="4">
        <v>1</v>
      </c>
      <c r="CH417" s="6"/>
      <c r="CY417" s="4">
        <v>1</v>
      </c>
      <c r="CZ417" s="26"/>
      <c r="DA417" s="6"/>
    </row>
    <row r="418" spans="1:105" x14ac:dyDescent="0.2">
      <c r="A418" s="24">
        <v>40587</v>
      </c>
      <c r="C418" s="4">
        <v>1</v>
      </c>
      <c r="D418" s="4">
        <v>1</v>
      </c>
      <c r="E418" s="4">
        <v>1</v>
      </c>
      <c r="F418" s="4">
        <v>1</v>
      </c>
      <c r="S418" s="4">
        <v>1</v>
      </c>
      <c r="U418" s="4">
        <v>1</v>
      </c>
      <c r="Y418" s="4">
        <v>1</v>
      </c>
      <c r="AV418" s="4">
        <v>1</v>
      </c>
      <c r="BE418" s="6"/>
      <c r="BF418" s="6"/>
      <c r="BG418" s="6"/>
      <c r="BH418" s="6"/>
      <c r="BI418" s="4">
        <v>1</v>
      </c>
      <c r="BJ418" s="6"/>
      <c r="BK418" s="6"/>
      <c r="BL418" s="6"/>
      <c r="BM418" s="6"/>
      <c r="BN418" s="6"/>
      <c r="BO418" s="6"/>
      <c r="BP418" s="6"/>
      <c r="BQ418" s="6"/>
      <c r="BW418" s="26"/>
      <c r="CD418" s="6"/>
      <c r="CE418" s="26">
        <v>1</v>
      </c>
      <c r="CF418" s="26"/>
      <c r="CG418" s="6"/>
      <c r="CH418" s="6"/>
      <c r="CP418" s="4">
        <v>1</v>
      </c>
      <c r="CZ418" s="26"/>
      <c r="DA418" s="6"/>
    </row>
    <row r="419" spans="1:105" x14ac:dyDescent="0.2">
      <c r="A419" s="24">
        <v>40594</v>
      </c>
      <c r="C419" s="4">
        <v>1</v>
      </c>
      <c r="D419" s="4">
        <v>1</v>
      </c>
      <c r="E419" s="4">
        <v>1</v>
      </c>
      <c r="F419" s="4">
        <v>1</v>
      </c>
      <c r="I419" s="4">
        <v>1</v>
      </c>
      <c r="U419" s="4">
        <v>1</v>
      </c>
      <c r="AN419" s="4">
        <v>1</v>
      </c>
      <c r="BE419" s="6"/>
      <c r="BF419" s="6"/>
      <c r="BG419" s="6"/>
      <c r="BH419" s="6"/>
      <c r="BI419" s="4">
        <v>1</v>
      </c>
      <c r="BJ419" s="6"/>
      <c r="BK419" s="6"/>
      <c r="BL419" s="6"/>
      <c r="BM419" s="6"/>
      <c r="BN419" s="6"/>
      <c r="BO419" s="6"/>
      <c r="BP419" s="6"/>
      <c r="BQ419" s="6"/>
      <c r="BW419" s="26"/>
      <c r="CD419" s="6"/>
      <c r="CE419" s="26">
        <v>1</v>
      </c>
      <c r="CF419" s="26"/>
      <c r="CG419" s="6"/>
      <c r="CH419" s="6"/>
      <c r="CP419" s="4">
        <v>1</v>
      </c>
      <c r="CZ419" s="26"/>
      <c r="DA419" s="6"/>
    </row>
    <row r="420" spans="1:105" x14ac:dyDescent="0.2">
      <c r="A420" s="24">
        <v>40601</v>
      </c>
      <c r="C420" s="4">
        <v>1</v>
      </c>
      <c r="D420" s="4">
        <v>1</v>
      </c>
      <c r="E420" s="4">
        <v>1</v>
      </c>
      <c r="F420" s="4">
        <v>1</v>
      </c>
      <c r="I420" s="4">
        <v>1</v>
      </c>
      <c r="S420" s="4">
        <v>1</v>
      </c>
      <c r="U420" s="4">
        <v>1</v>
      </c>
      <c r="Y420" s="4">
        <v>1</v>
      </c>
      <c r="AN420" s="4">
        <v>1</v>
      </c>
      <c r="AV420" s="4">
        <v>1</v>
      </c>
      <c r="BE420" s="6"/>
      <c r="BF420" s="6"/>
      <c r="BG420" s="6"/>
      <c r="BH420" s="6"/>
      <c r="BJ420" s="6"/>
      <c r="BK420" s="6"/>
      <c r="BL420" s="6"/>
      <c r="BM420" s="6"/>
      <c r="BN420" s="6"/>
      <c r="BO420" s="6"/>
      <c r="BP420" s="6"/>
      <c r="BQ420" s="6"/>
      <c r="BW420" s="26"/>
      <c r="CD420" s="6"/>
      <c r="CE420" s="26">
        <v>1</v>
      </c>
      <c r="CF420" s="26"/>
      <c r="CG420" s="6"/>
      <c r="CH420" s="6"/>
      <c r="CP420" s="4">
        <v>1</v>
      </c>
      <c r="CZ420" s="26"/>
      <c r="DA420" s="6"/>
    </row>
    <row r="421" spans="1:105" x14ac:dyDescent="0.2">
      <c r="A421" s="24">
        <v>40608</v>
      </c>
      <c r="C421" s="4">
        <v>1</v>
      </c>
      <c r="D421" s="4">
        <v>1</v>
      </c>
      <c r="E421" s="4">
        <v>1</v>
      </c>
      <c r="F421" s="4">
        <v>1</v>
      </c>
      <c r="I421" s="4">
        <v>1</v>
      </c>
      <c r="U421" s="4">
        <v>1</v>
      </c>
      <c r="Y421" s="4">
        <v>1</v>
      </c>
      <c r="AP421" s="4">
        <v>1</v>
      </c>
      <c r="BE421" s="6"/>
      <c r="BF421" s="6"/>
      <c r="BG421" s="6"/>
      <c r="BH421" s="6"/>
      <c r="BI421" s="4">
        <v>1</v>
      </c>
      <c r="BJ421" s="6"/>
      <c r="BK421" s="6"/>
      <c r="BL421" s="6"/>
      <c r="BM421" s="6"/>
      <c r="BN421" s="6"/>
      <c r="BO421" s="6"/>
      <c r="BP421" s="6"/>
      <c r="BQ421" s="6"/>
      <c r="BW421" s="26"/>
      <c r="CD421" s="6"/>
      <c r="CE421" s="26">
        <v>1</v>
      </c>
      <c r="CF421" s="26">
        <v>0.5</v>
      </c>
      <c r="CG421" s="6"/>
      <c r="CH421" s="6"/>
      <c r="CY421" s="4">
        <v>1</v>
      </c>
      <c r="CZ421" s="26"/>
      <c r="DA421" s="6"/>
    </row>
    <row r="422" spans="1:105" x14ac:dyDescent="0.2">
      <c r="A422" s="24">
        <v>40615</v>
      </c>
      <c r="C422" s="4">
        <v>1</v>
      </c>
      <c r="D422" s="4">
        <v>1</v>
      </c>
      <c r="E422" s="4">
        <v>1</v>
      </c>
      <c r="F422" s="4">
        <v>1</v>
      </c>
      <c r="I422" s="4">
        <v>1</v>
      </c>
      <c r="S422" s="4">
        <v>1</v>
      </c>
      <c r="U422" s="4">
        <v>1</v>
      </c>
      <c r="Y422" s="4">
        <v>1</v>
      </c>
      <c r="AN422" s="4">
        <v>1</v>
      </c>
      <c r="AV422" s="4">
        <v>1</v>
      </c>
      <c r="BE422" s="6"/>
      <c r="BF422" s="6"/>
      <c r="BG422" s="6"/>
      <c r="BH422" s="6"/>
      <c r="BJ422" s="6"/>
      <c r="BK422" s="6"/>
      <c r="BL422" s="6"/>
      <c r="BM422" s="6"/>
      <c r="BN422" s="6"/>
      <c r="BO422" s="6"/>
      <c r="BP422" s="6"/>
      <c r="BQ422" s="6"/>
      <c r="BW422" s="26"/>
      <c r="CD422" s="6"/>
      <c r="CE422" s="26">
        <v>1</v>
      </c>
      <c r="CF422" s="26"/>
      <c r="CG422" s="6"/>
      <c r="CH422" s="6"/>
      <c r="CP422" s="4">
        <v>1</v>
      </c>
      <c r="CZ422" s="26"/>
      <c r="DA422" s="6"/>
    </row>
    <row r="423" spans="1:105" x14ac:dyDescent="0.2">
      <c r="A423" s="24">
        <v>40622</v>
      </c>
      <c r="D423" s="4">
        <v>1</v>
      </c>
      <c r="E423" s="4">
        <v>1</v>
      </c>
      <c r="F423" s="4">
        <v>1</v>
      </c>
      <c r="I423" s="4">
        <v>1</v>
      </c>
      <c r="S423" s="4">
        <v>1</v>
      </c>
      <c r="U423" s="4">
        <v>1</v>
      </c>
      <c r="Y423" s="4">
        <v>1</v>
      </c>
      <c r="AV423" s="4">
        <v>1</v>
      </c>
      <c r="BE423" s="6"/>
      <c r="BF423" s="6"/>
      <c r="BG423" s="6"/>
      <c r="BH423" s="6"/>
      <c r="BI423" s="4">
        <v>1</v>
      </c>
      <c r="BJ423" s="6"/>
      <c r="BK423" s="6"/>
      <c r="BL423" s="6"/>
      <c r="BM423" s="6"/>
      <c r="BN423" s="6"/>
      <c r="BO423" s="6"/>
      <c r="BP423" s="6"/>
      <c r="BQ423" s="6"/>
      <c r="BW423" s="26"/>
      <c r="CD423" s="6"/>
      <c r="CE423" s="26">
        <v>1</v>
      </c>
      <c r="CF423" s="26"/>
      <c r="CG423" s="6"/>
      <c r="CH423" s="6"/>
      <c r="CY423" s="4">
        <v>1</v>
      </c>
      <c r="CZ423" s="26"/>
      <c r="DA423" s="6"/>
    </row>
    <row r="424" spans="1:105" x14ac:dyDescent="0.2">
      <c r="A424" s="24">
        <v>40629</v>
      </c>
      <c r="C424" s="4">
        <v>1</v>
      </c>
      <c r="D424" s="4">
        <v>1</v>
      </c>
      <c r="E424" s="4">
        <v>1</v>
      </c>
      <c r="F424" s="4">
        <v>1</v>
      </c>
      <c r="I424" s="4">
        <v>1</v>
      </c>
      <c r="Y424" s="4">
        <v>1</v>
      </c>
      <c r="AP424" s="4">
        <v>1</v>
      </c>
      <c r="BE424" s="6"/>
      <c r="BF424" s="6"/>
      <c r="BG424" s="6"/>
      <c r="BH424" s="6"/>
      <c r="BI424" s="4">
        <v>1</v>
      </c>
      <c r="BJ424" s="6"/>
      <c r="BK424" s="6"/>
      <c r="BL424" s="6"/>
      <c r="BM424" s="6"/>
      <c r="BN424" s="6"/>
      <c r="BO424" s="6"/>
      <c r="BP424" s="6"/>
      <c r="BQ424" s="6"/>
      <c r="BW424" s="26"/>
      <c r="CD424" s="6"/>
      <c r="CE424" s="26">
        <v>1</v>
      </c>
      <c r="CF424" s="26"/>
      <c r="CG424" s="6"/>
      <c r="CH424" s="6"/>
      <c r="CP424" s="4">
        <v>1</v>
      </c>
      <c r="CZ424" s="26"/>
      <c r="DA424" s="6"/>
    </row>
    <row r="425" spans="1:105" x14ac:dyDescent="0.2">
      <c r="A425" s="24">
        <v>40636</v>
      </c>
      <c r="C425" s="4">
        <v>1</v>
      </c>
      <c r="D425" s="4">
        <v>1</v>
      </c>
      <c r="E425" s="4">
        <v>1</v>
      </c>
      <c r="F425" s="4">
        <v>1</v>
      </c>
      <c r="I425" s="4">
        <v>1</v>
      </c>
      <c r="L425" s="4">
        <v>1</v>
      </c>
      <c r="U425" s="4">
        <v>1</v>
      </c>
      <c r="AP425" s="4">
        <v>1</v>
      </c>
      <c r="BE425" s="6"/>
      <c r="BF425" s="6"/>
      <c r="BG425" s="6"/>
      <c r="BH425" s="6"/>
      <c r="BI425" s="4">
        <v>1</v>
      </c>
      <c r="BJ425" s="6"/>
      <c r="BK425" s="6"/>
      <c r="BL425" s="6"/>
      <c r="BM425" s="6"/>
      <c r="BN425" s="6"/>
      <c r="BO425" s="6"/>
      <c r="BP425" s="6"/>
      <c r="BQ425" s="6"/>
      <c r="BW425" s="26"/>
      <c r="CD425" s="6"/>
      <c r="CE425" s="26">
        <v>1</v>
      </c>
      <c r="CF425" s="26"/>
      <c r="CG425" s="6"/>
      <c r="CH425" s="6"/>
      <c r="CS425" s="4">
        <v>1</v>
      </c>
      <c r="CY425" s="4">
        <v>1</v>
      </c>
      <c r="CZ425" s="26"/>
      <c r="DA425" s="6"/>
    </row>
    <row r="426" spans="1:105" x14ac:dyDescent="0.2">
      <c r="A426" s="24">
        <v>40643</v>
      </c>
      <c r="C426" s="4">
        <v>1</v>
      </c>
      <c r="D426" s="4">
        <v>1</v>
      </c>
      <c r="E426" s="4">
        <v>1</v>
      </c>
      <c r="F426" s="4">
        <v>1</v>
      </c>
      <c r="I426" s="4">
        <v>1</v>
      </c>
      <c r="U426" s="4">
        <v>1</v>
      </c>
      <c r="AN426" s="4">
        <v>1</v>
      </c>
      <c r="AV426" s="4">
        <v>1</v>
      </c>
      <c r="BE426" s="6"/>
      <c r="BF426" s="6"/>
      <c r="BG426" s="6"/>
      <c r="BH426" s="6"/>
      <c r="BJ426" s="6"/>
      <c r="BK426" s="6"/>
      <c r="BL426" s="6"/>
      <c r="BM426" s="6"/>
      <c r="BN426" s="6"/>
      <c r="BO426" s="6"/>
      <c r="BP426" s="6"/>
      <c r="BQ426" s="6"/>
      <c r="BW426" s="26"/>
      <c r="CD426" s="6"/>
      <c r="CE426" s="26">
        <v>1</v>
      </c>
      <c r="CF426" s="26"/>
      <c r="CG426" s="6"/>
      <c r="CH426" s="6"/>
      <c r="CP426" s="4">
        <v>1</v>
      </c>
      <c r="CZ426" s="26"/>
      <c r="DA426" s="6"/>
    </row>
    <row r="427" spans="1:105" x14ac:dyDescent="0.2">
      <c r="A427" s="24">
        <v>40650</v>
      </c>
      <c r="D427" s="4">
        <v>1</v>
      </c>
      <c r="E427" s="4">
        <v>1</v>
      </c>
      <c r="F427" s="4">
        <v>1</v>
      </c>
      <c r="I427" s="4">
        <v>1</v>
      </c>
      <c r="S427" s="4">
        <v>1</v>
      </c>
      <c r="U427" s="4">
        <v>1</v>
      </c>
      <c r="Y427" s="4">
        <v>1</v>
      </c>
      <c r="AP427" s="4">
        <v>1</v>
      </c>
      <c r="BE427" s="6"/>
      <c r="BF427" s="6"/>
      <c r="BG427" s="6"/>
      <c r="BH427" s="6"/>
      <c r="BI427" s="4">
        <v>1</v>
      </c>
      <c r="BJ427" s="6"/>
      <c r="BK427" s="6"/>
      <c r="BL427" s="6"/>
      <c r="BM427" s="6"/>
      <c r="BN427" s="6"/>
      <c r="BO427" s="6"/>
      <c r="BP427" s="6"/>
      <c r="BQ427" s="6"/>
      <c r="BT427" s="26"/>
      <c r="BW427" s="26">
        <v>1</v>
      </c>
      <c r="CD427" s="6"/>
      <c r="CE427" s="6"/>
      <c r="CF427" s="26">
        <v>1</v>
      </c>
      <c r="CG427" s="6"/>
      <c r="CH427" s="6"/>
      <c r="CY427" s="4">
        <v>1</v>
      </c>
      <c r="CZ427" s="26"/>
      <c r="DA427" s="6"/>
    </row>
    <row r="428" spans="1:105" x14ac:dyDescent="0.2">
      <c r="A428" s="24">
        <v>40657</v>
      </c>
      <c r="C428" s="4">
        <v>1</v>
      </c>
      <c r="F428" s="4">
        <v>1</v>
      </c>
      <c r="I428" s="4">
        <v>1</v>
      </c>
      <c r="L428" s="4">
        <v>1</v>
      </c>
      <c r="Q428" s="4">
        <v>1</v>
      </c>
      <c r="Y428" s="4">
        <v>1</v>
      </c>
      <c r="AV428" s="4">
        <v>1</v>
      </c>
      <c r="BE428" s="6"/>
      <c r="BF428" s="6"/>
      <c r="BG428" s="6"/>
      <c r="BH428" s="6"/>
      <c r="BI428" s="4">
        <v>1</v>
      </c>
      <c r="BJ428" s="6"/>
      <c r="BK428" s="6"/>
      <c r="BL428" s="6"/>
      <c r="BM428" s="6"/>
      <c r="BN428" s="6"/>
      <c r="BO428" s="6"/>
      <c r="BP428" s="6"/>
      <c r="BQ428" s="6"/>
      <c r="BT428" s="26"/>
      <c r="BW428" s="26">
        <v>1</v>
      </c>
      <c r="CD428" s="6"/>
      <c r="CE428" s="6"/>
      <c r="CF428" s="26"/>
      <c r="CG428" s="6"/>
      <c r="CH428" s="6"/>
      <c r="CP428" s="4">
        <v>1</v>
      </c>
      <c r="CZ428" s="26"/>
      <c r="DA428" s="6"/>
    </row>
    <row r="429" spans="1:105" x14ac:dyDescent="0.2">
      <c r="A429" s="24">
        <v>40664</v>
      </c>
      <c r="C429" s="4">
        <v>1</v>
      </c>
      <c r="E429" s="4">
        <v>1</v>
      </c>
      <c r="F429" s="4">
        <v>1</v>
      </c>
      <c r="I429" s="4">
        <v>1</v>
      </c>
      <c r="S429" s="4">
        <v>1</v>
      </c>
      <c r="AV429" s="4">
        <v>1</v>
      </c>
      <c r="BE429" s="6"/>
      <c r="BF429" s="6"/>
      <c r="BG429" s="6"/>
      <c r="BH429" s="6"/>
      <c r="BI429" s="4">
        <v>1</v>
      </c>
      <c r="BJ429" s="6"/>
      <c r="BK429" s="6"/>
      <c r="BL429" s="6"/>
      <c r="BM429" s="6"/>
      <c r="BN429" s="6"/>
      <c r="BO429" s="6"/>
      <c r="BP429" s="6"/>
      <c r="BQ429" s="6"/>
      <c r="BT429" s="26"/>
      <c r="BW429" s="26">
        <v>1</v>
      </c>
      <c r="CD429" s="6"/>
      <c r="CE429" s="6"/>
      <c r="CF429" s="26"/>
      <c r="CG429" s="6"/>
      <c r="CH429" s="6"/>
      <c r="CJ429" s="4">
        <v>1</v>
      </c>
      <c r="CY429" s="4">
        <v>1</v>
      </c>
      <c r="CZ429" s="26"/>
      <c r="DA429" s="6"/>
    </row>
    <row r="430" spans="1:105" x14ac:dyDescent="0.2">
      <c r="A430" s="24">
        <v>40671</v>
      </c>
      <c r="C430" s="4">
        <v>1</v>
      </c>
      <c r="E430" s="4">
        <v>1</v>
      </c>
      <c r="F430" s="4">
        <v>1</v>
      </c>
      <c r="I430" s="4">
        <v>1</v>
      </c>
      <c r="S430" s="4">
        <v>1</v>
      </c>
      <c r="Y430" s="4">
        <v>1</v>
      </c>
      <c r="AP430" s="4">
        <v>1</v>
      </c>
      <c r="AV430" s="4">
        <v>1</v>
      </c>
      <c r="BE430" s="6"/>
      <c r="BF430" s="6"/>
      <c r="BG430" s="6"/>
      <c r="BH430" s="6"/>
      <c r="BJ430" s="6"/>
      <c r="BK430" s="6"/>
      <c r="BL430" s="6"/>
      <c r="BM430" s="6"/>
      <c r="BN430" s="6"/>
      <c r="BO430" s="6"/>
      <c r="BP430" s="6"/>
      <c r="BQ430" s="6"/>
      <c r="BT430" s="26"/>
      <c r="BW430" s="26">
        <v>1</v>
      </c>
      <c r="CD430" s="6"/>
      <c r="CE430" s="6"/>
      <c r="CF430" s="26"/>
      <c r="CG430" s="6"/>
      <c r="CH430" s="6"/>
      <c r="CJ430" s="4">
        <v>1</v>
      </c>
      <c r="CP430" s="4">
        <v>1</v>
      </c>
      <c r="CZ430" s="26"/>
      <c r="DA430" s="6"/>
    </row>
    <row r="431" spans="1:105" x14ac:dyDescent="0.2">
      <c r="A431" s="24">
        <v>40678</v>
      </c>
      <c r="C431" s="4">
        <v>1</v>
      </c>
      <c r="D431" s="4">
        <v>1</v>
      </c>
      <c r="E431" s="4">
        <v>1</v>
      </c>
      <c r="F431" s="4">
        <v>1</v>
      </c>
      <c r="I431" s="4">
        <v>1</v>
      </c>
      <c r="S431" s="4">
        <v>1</v>
      </c>
      <c r="U431" s="4">
        <v>1</v>
      </c>
      <c r="AP431" s="4">
        <v>1</v>
      </c>
      <c r="AV431" s="4">
        <v>1</v>
      </c>
      <c r="BE431" s="6"/>
      <c r="BF431" s="6"/>
      <c r="BG431" s="6"/>
      <c r="BH431" s="6"/>
      <c r="BJ431" s="6"/>
      <c r="BK431" s="6"/>
      <c r="BL431" s="6"/>
      <c r="BM431" s="6"/>
      <c r="BN431" s="6"/>
      <c r="BO431" s="6"/>
      <c r="BP431" s="6"/>
      <c r="BQ431" s="6"/>
      <c r="BT431" s="26"/>
      <c r="BW431" s="26">
        <v>1</v>
      </c>
      <c r="CD431" s="6"/>
      <c r="CE431" s="6"/>
      <c r="CF431" s="26"/>
      <c r="CG431" s="6"/>
      <c r="CH431" s="6"/>
      <c r="CS431" s="4">
        <v>1</v>
      </c>
      <c r="CY431" s="4">
        <v>1</v>
      </c>
      <c r="CZ431" s="26"/>
      <c r="DA431" s="6"/>
    </row>
    <row r="432" spans="1:105" x14ac:dyDescent="0.2">
      <c r="A432" s="24">
        <v>40685</v>
      </c>
      <c r="C432" s="4">
        <v>1</v>
      </c>
      <c r="D432" s="4">
        <v>1</v>
      </c>
      <c r="E432" s="4">
        <v>1</v>
      </c>
      <c r="F432" s="4">
        <v>1</v>
      </c>
      <c r="I432" s="4">
        <v>1</v>
      </c>
      <c r="S432" s="4">
        <v>1</v>
      </c>
      <c r="AP432" s="4">
        <v>1</v>
      </c>
      <c r="AV432" s="4">
        <v>1</v>
      </c>
      <c r="BE432" s="6"/>
      <c r="BF432" s="6"/>
      <c r="BG432" s="6"/>
      <c r="BH432" s="6"/>
      <c r="BI432" s="4">
        <v>0.5</v>
      </c>
      <c r="BJ432" s="6"/>
      <c r="BK432" s="6"/>
      <c r="BL432" s="6"/>
      <c r="BM432" s="6"/>
      <c r="BN432" s="6"/>
      <c r="BO432" s="6"/>
      <c r="BP432" s="6"/>
      <c r="BQ432" s="6"/>
      <c r="BT432" s="26"/>
      <c r="BW432" s="26">
        <v>1</v>
      </c>
      <c r="CD432" s="6"/>
      <c r="CE432" s="6"/>
      <c r="CF432" s="26"/>
      <c r="CG432" s="6"/>
      <c r="CH432" s="6"/>
      <c r="CJ432" s="4">
        <v>1</v>
      </c>
      <c r="CP432" s="4">
        <v>1</v>
      </c>
      <c r="CZ432" s="26"/>
      <c r="DA432" s="6"/>
    </row>
    <row r="433" spans="1:105" x14ac:dyDescent="0.2">
      <c r="A433" s="24">
        <v>40692</v>
      </c>
      <c r="C433" s="4">
        <v>1</v>
      </c>
      <c r="D433" s="4">
        <v>1</v>
      </c>
      <c r="E433" s="4">
        <v>1</v>
      </c>
      <c r="F433" s="4">
        <v>1</v>
      </c>
      <c r="I433" s="4">
        <v>1</v>
      </c>
      <c r="Y433" s="4">
        <v>1</v>
      </c>
      <c r="AP433" s="4">
        <v>1</v>
      </c>
      <c r="BE433" s="6"/>
      <c r="BF433" s="6"/>
      <c r="BG433" s="6"/>
      <c r="BH433" s="6"/>
      <c r="BI433" s="4">
        <v>1</v>
      </c>
      <c r="BJ433" s="6"/>
      <c r="BK433" s="6"/>
      <c r="BL433" s="6"/>
      <c r="BM433" s="6"/>
      <c r="BN433" s="6"/>
      <c r="BO433" s="6"/>
      <c r="BP433" s="6"/>
      <c r="BQ433" s="6"/>
      <c r="BT433" s="26"/>
      <c r="BW433" s="26">
        <v>1</v>
      </c>
      <c r="CD433" s="6"/>
      <c r="CE433" s="6"/>
      <c r="CF433" s="26"/>
      <c r="CG433" s="6"/>
      <c r="CH433" s="6"/>
      <c r="CJ433" s="4">
        <v>1</v>
      </c>
      <c r="CS433" s="4">
        <v>1</v>
      </c>
      <c r="CZ433" s="26"/>
      <c r="DA433" s="6"/>
    </row>
    <row r="434" spans="1:105" x14ac:dyDescent="0.2">
      <c r="A434" s="24">
        <v>40699</v>
      </c>
      <c r="C434" s="4">
        <v>1</v>
      </c>
      <c r="D434" s="4">
        <v>1</v>
      </c>
      <c r="E434" s="4">
        <v>1</v>
      </c>
      <c r="F434" s="4">
        <v>1</v>
      </c>
      <c r="I434" s="4">
        <v>1</v>
      </c>
      <c r="L434" s="4">
        <v>1</v>
      </c>
      <c r="S434" s="4">
        <v>1</v>
      </c>
      <c r="Y434" s="4">
        <v>1</v>
      </c>
      <c r="AP434" s="4">
        <v>1</v>
      </c>
      <c r="AV434" s="4">
        <v>1</v>
      </c>
      <c r="BE434" s="6"/>
      <c r="BF434" s="6"/>
      <c r="BG434" s="6"/>
      <c r="BH434" s="6"/>
      <c r="BJ434" s="6"/>
      <c r="BK434" s="6"/>
      <c r="BL434" s="6"/>
      <c r="BM434" s="6"/>
      <c r="BN434" s="6"/>
      <c r="BO434" s="6"/>
      <c r="BP434" s="6"/>
      <c r="BQ434" s="6"/>
      <c r="BT434" s="26"/>
      <c r="BW434" s="26">
        <v>1</v>
      </c>
      <c r="CD434" s="6"/>
      <c r="CE434" s="6"/>
      <c r="CF434" s="26"/>
      <c r="CG434" s="6"/>
      <c r="CH434" s="6"/>
      <c r="CZ434" s="26"/>
      <c r="DA434" s="6"/>
    </row>
    <row r="435" spans="1:105" x14ac:dyDescent="0.2">
      <c r="A435" s="24">
        <v>40706</v>
      </c>
      <c r="C435" s="4">
        <v>1</v>
      </c>
      <c r="D435" s="4">
        <v>1</v>
      </c>
      <c r="E435" s="4">
        <v>1</v>
      </c>
      <c r="F435" s="4">
        <v>1</v>
      </c>
      <c r="I435" s="4">
        <v>1</v>
      </c>
      <c r="Y435" s="4">
        <v>1</v>
      </c>
      <c r="BD435" s="4">
        <v>1</v>
      </c>
      <c r="BE435" s="6"/>
      <c r="BF435" s="6"/>
      <c r="BG435" s="6"/>
      <c r="BH435" s="6"/>
      <c r="BI435" s="4">
        <v>1</v>
      </c>
      <c r="BJ435" s="6"/>
      <c r="BK435" s="6"/>
      <c r="BL435" s="6"/>
      <c r="BM435" s="6"/>
      <c r="BN435" s="6"/>
      <c r="BO435" s="6"/>
      <c r="BP435" s="6"/>
      <c r="BQ435" s="6"/>
      <c r="BT435" s="26"/>
      <c r="BW435" s="26">
        <v>1</v>
      </c>
      <c r="CD435" s="6"/>
      <c r="CE435" s="6"/>
      <c r="CF435" s="26"/>
      <c r="CG435" s="6"/>
      <c r="CH435" s="6"/>
      <c r="CJ435" s="4">
        <v>1</v>
      </c>
      <c r="CY435" s="4">
        <v>1</v>
      </c>
      <c r="CZ435" s="26"/>
      <c r="DA435" s="6"/>
    </row>
    <row r="436" spans="1:105" x14ac:dyDescent="0.2">
      <c r="A436" s="24">
        <v>40713</v>
      </c>
      <c r="C436" s="4">
        <v>1</v>
      </c>
      <c r="D436" s="4">
        <v>1</v>
      </c>
      <c r="E436" s="4">
        <v>1</v>
      </c>
      <c r="F436" s="4">
        <v>1</v>
      </c>
      <c r="I436" s="4">
        <v>1</v>
      </c>
      <c r="L436" s="4">
        <v>1</v>
      </c>
      <c r="Q436" s="4">
        <v>1</v>
      </c>
      <c r="S436" s="4">
        <v>1</v>
      </c>
      <c r="Y436" s="4">
        <v>1</v>
      </c>
      <c r="AN436" s="4">
        <v>1</v>
      </c>
      <c r="BE436" s="6"/>
      <c r="BF436" s="6"/>
      <c r="BG436" s="6"/>
      <c r="BH436" s="6"/>
      <c r="BI436" s="4">
        <v>1</v>
      </c>
      <c r="BJ436" s="6"/>
      <c r="BK436" s="6"/>
      <c r="BL436" s="6"/>
      <c r="BM436" s="6"/>
      <c r="BN436" s="6"/>
      <c r="BO436" s="6"/>
      <c r="BP436" s="6"/>
      <c r="BQ436" s="6"/>
      <c r="BT436" s="26"/>
      <c r="BW436" s="26">
        <v>1</v>
      </c>
      <c r="CD436" s="6"/>
      <c r="CE436" s="6"/>
      <c r="CF436" s="26"/>
      <c r="CG436" s="6"/>
      <c r="CH436" s="6"/>
      <c r="CJ436" s="4">
        <v>1</v>
      </c>
      <c r="CZ436" s="26"/>
      <c r="DA436" s="6"/>
    </row>
    <row r="437" spans="1:105" x14ac:dyDescent="0.2">
      <c r="A437" s="24">
        <v>40720</v>
      </c>
      <c r="C437" s="4">
        <v>1</v>
      </c>
      <c r="D437" s="4">
        <v>1</v>
      </c>
      <c r="E437" s="4">
        <v>1</v>
      </c>
      <c r="F437" s="4">
        <v>1</v>
      </c>
      <c r="I437" s="4">
        <v>1</v>
      </c>
      <c r="S437" s="4">
        <v>1</v>
      </c>
      <c r="Y437" s="4">
        <v>1</v>
      </c>
      <c r="AP437" s="4">
        <v>1</v>
      </c>
      <c r="BE437" s="6"/>
      <c r="BF437" s="6"/>
      <c r="BG437" s="6"/>
      <c r="BH437" s="6"/>
      <c r="BI437" s="4">
        <v>1</v>
      </c>
      <c r="BJ437" s="6"/>
      <c r="BK437" s="6"/>
      <c r="BL437" s="6"/>
      <c r="BM437" s="6"/>
      <c r="BN437" s="6"/>
      <c r="BO437" s="6"/>
      <c r="BP437" s="6"/>
      <c r="BQ437" s="6"/>
      <c r="BT437" s="26"/>
      <c r="BW437" s="26">
        <v>1</v>
      </c>
      <c r="CD437" s="6"/>
      <c r="CE437" s="6"/>
      <c r="CF437" s="26"/>
      <c r="CG437" s="6"/>
      <c r="CH437" s="6"/>
      <c r="CJ437" s="4">
        <v>1</v>
      </c>
      <c r="CY437" s="4">
        <v>1</v>
      </c>
      <c r="CZ437" s="26"/>
      <c r="DA437" s="6"/>
    </row>
    <row r="438" spans="1:105" x14ac:dyDescent="0.2">
      <c r="A438" s="24">
        <v>40727</v>
      </c>
      <c r="C438" s="4">
        <v>1</v>
      </c>
      <c r="D438" s="4">
        <v>1</v>
      </c>
      <c r="E438" s="4">
        <v>1</v>
      </c>
      <c r="I438" s="4">
        <v>1</v>
      </c>
      <c r="L438" s="4">
        <v>1</v>
      </c>
      <c r="U438" s="4">
        <v>1</v>
      </c>
      <c r="Y438" s="4">
        <v>1</v>
      </c>
      <c r="AP438" s="4">
        <v>1</v>
      </c>
      <c r="BD438" s="4">
        <v>1</v>
      </c>
      <c r="BE438" s="6"/>
      <c r="BF438" s="6"/>
      <c r="BG438" s="6"/>
      <c r="BH438" s="6"/>
      <c r="BI438" s="4">
        <v>1</v>
      </c>
      <c r="BJ438" s="6"/>
      <c r="BK438" s="6"/>
      <c r="BL438" s="6"/>
      <c r="BM438" s="6"/>
      <c r="BN438" s="6"/>
      <c r="BO438" s="6"/>
      <c r="BP438" s="6"/>
      <c r="BQ438" s="6"/>
      <c r="BT438" s="26"/>
      <c r="BW438" s="26">
        <v>1</v>
      </c>
      <c r="CD438" s="6"/>
      <c r="CE438" s="6"/>
      <c r="CF438" s="26"/>
      <c r="CG438" s="6"/>
      <c r="CH438" s="6"/>
      <c r="CJ438" s="4">
        <v>1</v>
      </c>
      <c r="CY438" s="4">
        <v>1</v>
      </c>
      <c r="CZ438" s="26"/>
      <c r="DA438" s="6"/>
    </row>
    <row r="439" spans="1:105" x14ac:dyDescent="0.2">
      <c r="A439" s="24">
        <v>40734</v>
      </c>
      <c r="C439" s="4">
        <v>1</v>
      </c>
      <c r="D439" s="4">
        <v>1</v>
      </c>
      <c r="E439" s="4">
        <v>1</v>
      </c>
      <c r="I439" s="4">
        <v>1</v>
      </c>
      <c r="S439" s="4">
        <v>1</v>
      </c>
      <c r="Y439" s="4">
        <v>1</v>
      </c>
      <c r="BD439" s="4">
        <v>1</v>
      </c>
      <c r="BE439" s="6"/>
      <c r="BF439" s="6"/>
      <c r="BG439" s="6"/>
      <c r="BH439" s="6"/>
      <c r="BI439" s="4">
        <v>1</v>
      </c>
      <c r="BJ439" s="6"/>
      <c r="BK439" s="6"/>
      <c r="BL439" s="6"/>
      <c r="BM439" s="6"/>
      <c r="BN439" s="6"/>
      <c r="BO439" s="6"/>
      <c r="BP439" s="6"/>
      <c r="BQ439" s="6"/>
      <c r="BT439" s="26"/>
      <c r="BW439" s="26">
        <v>1</v>
      </c>
      <c r="CD439" s="6"/>
      <c r="CE439" s="6"/>
      <c r="CF439" s="26"/>
      <c r="CG439" s="6"/>
      <c r="CH439" s="6"/>
      <c r="CJ439" s="4">
        <v>1</v>
      </c>
      <c r="CZ439" s="26"/>
      <c r="DA439" s="6"/>
    </row>
    <row r="440" spans="1:105" x14ac:dyDescent="0.2">
      <c r="A440" s="24">
        <v>40741</v>
      </c>
      <c r="C440" s="4">
        <v>1</v>
      </c>
      <c r="D440" s="4">
        <v>1</v>
      </c>
      <c r="E440" s="4">
        <v>1</v>
      </c>
      <c r="I440" s="4">
        <v>1</v>
      </c>
      <c r="Y440" s="4">
        <v>1</v>
      </c>
      <c r="AP440" s="4">
        <v>1</v>
      </c>
      <c r="BD440" s="4">
        <v>1</v>
      </c>
      <c r="BE440" s="6"/>
      <c r="BF440" s="6"/>
      <c r="BG440" s="6"/>
      <c r="BH440" s="6"/>
      <c r="BI440" s="4">
        <v>1</v>
      </c>
      <c r="BJ440" s="6"/>
      <c r="BK440" s="6"/>
      <c r="BL440" s="6"/>
      <c r="BM440" s="6"/>
      <c r="BN440" s="6"/>
      <c r="BO440" s="6"/>
      <c r="BP440" s="6"/>
      <c r="BQ440" s="6"/>
      <c r="BT440" s="26"/>
      <c r="BW440" s="26">
        <v>1</v>
      </c>
      <c r="CD440" s="6"/>
      <c r="CE440" s="6"/>
      <c r="CF440" s="26"/>
      <c r="CG440" s="6"/>
      <c r="CH440" s="6"/>
      <c r="CY440" s="4">
        <v>1</v>
      </c>
      <c r="CZ440" s="26">
        <v>1</v>
      </c>
      <c r="DA440" s="6"/>
    </row>
    <row r="441" spans="1:105" x14ac:dyDescent="0.2">
      <c r="A441" s="24">
        <v>40748</v>
      </c>
      <c r="C441" s="4">
        <v>1</v>
      </c>
      <c r="D441" s="4">
        <v>1</v>
      </c>
      <c r="E441" s="4">
        <v>1</v>
      </c>
      <c r="I441" s="4">
        <v>1</v>
      </c>
      <c r="Y441" s="4">
        <v>1</v>
      </c>
      <c r="BD441" s="4">
        <v>1</v>
      </c>
      <c r="BE441" s="6"/>
      <c r="BF441" s="6"/>
      <c r="BG441" s="6"/>
      <c r="BH441" s="6"/>
      <c r="BI441" s="4">
        <v>1</v>
      </c>
      <c r="BJ441" s="6"/>
      <c r="BK441" s="6"/>
      <c r="BL441" s="6"/>
      <c r="BM441" s="6"/>
      <c r="BN441" s="6"/>
      <c r="BO441" s="6"/>
      <c r="BP441" s="6"/>
      <c r="BQ441" s="6"/>
      <c r="BT441" s="26"/>
      <c r="BW441" s="26">
        <v>1</v>
      </c>
      <c r="CD441" s="6"/>
      <c r="CE441" s="6"/>
      <c r="CF441" s="26"/>
      <c r="CG441" s="6"/>
      <c r="CH441" s="6"/>
      <c r="CV441" s="4">
        <v>1</v>
      </c>
      <c r="CY441" s="4">
        <v>1</v>
      </c>
      <c r="CZ441" s="26"/>
      <c r="DA441" s="6"/>
    </row>
    <row r="442" spans="1:105" x14ac:dyDescent="0.2">
      <c r="A442" s="24">
        <v>40755</v>
      </c>
      <c r="C442" s="4">
        <v>1</v>
      </c>
      <c r="D442" s="4">
        <v>1</v>
      </c>
      <c r="E442" s="4">
        <v>1</v>
      </c>
      <c r="F442" s="4">
        <v>1</v>
      </c>
      <c r="I442" s="4">
        <v>1</v>
      </c>
      <c r="Q442" s="4">
        <v>1</v>
      </c>
      <c r="S442" s="4">
        <v>1</v>
      </c>
      <c r="Y442" s="4">
        <v>1</v>
      </c>
      <c r="AM442" s="4">
        <v>1</v>
      </c>
      <c r="AP442" s="4">
        <v>1</v>
      </c>
      <c r="BE442" s="6"/>
      <c r="BF442" s="6"/>
      <c r="BG442" s="6"/>
      <c r="BH442" s="6"/>
      <c r="BI442" s="4">
        <v>1</v>
      </c>
      <c r="BJ442" s="6"/>
      <c r="BK442" s="6"/>
      <c r="BL442" s="6"/>
      <c r="BM442" s="6"/>
      <c r="BN442" s="6"/>
      <c r="BO442" s="6"/>
      <c r="BP442" s="6"/>
      <c r="BQ442" s="6"/>
      <c r="BT442" s="26"/>
      <c r="BW442" s="26">
        <v>1</v>
      </c>
      <c r="CD442" s="6"/>
      <c r="CE442" s="6"/>
      <c r="CF442" s="26"/>
      <c r="CG442" s="6"/>
      <c r="CH442" s="6"/>
      <c r="CY442" s="4">
        <v>1</v>
      </c>
      <c r="CZ442" s="26">
        <v>1</v>
      </c>
      <c r="DA442" s="6"/>
    </row>
    <row r="443" spans="1:105" x14ac:dyDescent="0.2">
      <c r="A443" s="24">
        <v>40762</v>
      </c>
      <c r="D443" s="4">
        <v>1</v>
      </c>
      <c r="E443" s="4">
        <v>1</v>
      </c>
      <c r="F443" s="4">
        <v>1</v>
      </c>
      <c r="I443" s="4">
        <v>1</v>
      </c>
      <c r="S443" s="4">
        <v>1</v>
      </c>
      <c r="T443" s="4">
        <v>1</v>
      </c>
      <c r="Y443" s="4">
        <v>1</v>
      </c>
      <c r="AM443" s="4">
        <v>1</v>
      </c>
      <c r="BD443" s="4">
        <v>1</v>
      </c>
      <c r="BE443" s="6"/>
      <c r="BF443" s="6"/>
      <c r="BG443" s="6"/>
      <c r="BH443" s="6"/>
      <c r="BI443" s="4">
        <v>1</v>
      </c>
      <c r="BJ443" s="6"/>
      <c r="BK443" s="6"/>
      <c r="BL443" s="6"/>
      <c r="BM443" s="6"/>
      <c r="BN443" s="6"/>
      <c r="BO443" s="6"/>
      <c r="BP443" s="6"/>
      <c r="BQ443" s="6"/>
      <c r="BT443" s="26"/>
      <c r="BW443" s="26">
        <v>1</v>
      </c>
      <c r="CD443" s="6"/>
      <c r="CE443" s="6"/>
      <c r="CF443" s="26"/>
      <c r="CG443" s="6"/>
      <c r="CH443" s="6"/>
      <c r="CP443" s="4">
        <v>1</v>
      </c>
      <c r="CZ443" s="26">
        <v>1</v>
      </c>
      <c r="DA443" s="6"/>
    </row>
    <row r="444" spans="1:105" x14ac:dyDescent="0.2">
      <c r="A444" s="24">
        <v>40769</v>
      </c>
      <c r="C444" s="4">
        <v>1</v>
      </c>
      <c r="D444" s="4">
        <v>1</v>
      </c>
      <c r="E444" s="4">
        <v>1</v>
      </c>
      <c r="AN444" s="4">
        <v>1</v>
      </c>
      <c r="BD444" s="4">
        <v>1</v>
      </c>
      <c r="BE444" s="6"/>
      <c r="BF444" s="6"/>
      <c r="BG444" s="6"/>
      <c r="BH444" s="6"/>
      <c r="BI444" s="4">
        <v>1</v>
      </c>
      <c r="BJ444" s="6"/>
      <c r="BK444" s="6"/>
      <c r="BL444" s="6"/>
      <c r="BM444" s="6"/>
      <c r="BN444" s="6"/>
      <c r="BO444" s="6"/>
      <c r="BP444" s="6"/>
      <c r="BQ444" s="6"/>
      <c r="BT444" s="26"/>
      <c r="BW444" s="26">
        <v>1</v>
      </c>
      <c r="CD444" s="6"/>
      <c r="CE444" s="6"/>
      <c r="CF444" s="26"/>
      <c r="CG444" s="6"/>
      <c r="CH444" s="6"/>
      <c r="CP444" s="4">
        <v>1</v>
      </c>
      <c r="CZ444" s="26">
        <v>1</v>
      </c>
      <c r="DA444" s="6"/>
    </row>
    <row r="445" spans="1:105" x14ac:dyDescent="0.2">
      <c r="A445" s="24">
        <v>40776</v>
      </c>
      <c r="C445" s="4">
        <v>1</v>
      </c>
      <c r="D445" s="4">
        <v>1</v>
      </c>
      <c r="E445" s="4">
        <v>1</v>
      </c>
      <c r="F445" s="4">
        <v>1</v>
      </c>
      <c r="I445" s="4">
        <v>1</v>
      </c>
      <c r="Y445" s="4">
        <v>1</v>
      </c>
      <c r="AP445" s="4">
        <v>1</v>
      </c>
      <c r="AX445" s="4">
        <v>1</v>
      </c>
      <c r="BE445" s="6"/>
      <c r="BF445" s="6"/>
      <c r="BG445" s="6"/>
      <c r="BH445" s="6"/>
      <c r="BI445" s="4">
        <v>1</v>
      </c>
      <c r="BJ445" s="6"/>
      <c r="BK445" s="6"/>
      <c r="BL445" s="6"/>
      <c r="BM445" s="6"/>
      <c r="BN445" s="6"/>
      <c r="BO445" s="6"/>
      <c r="BP445" s="6"/>
      <c r="BQ445" s="6"/>
      <c r="BT445" s="26"/>
      <c r="BW445" s="26">
        <v>1</v>
      </c>
      <c r="CD445" s="6"/>
      <c r="CE445" s="6"/>
      <c r="CF445" s="26"/>
      <c r="CG445" s="6"/>
      <c r="CH445" s="6"/>
      <c r="CP445" s="4">
        <v>1</v>
      </c>
      <c r="CZ445" s="26"/>
      <c r="DA445" s="6"/>
    </row>
    <row r="446" spans="1:105" x14ac:dyDescent="0.2">
      <c r="A446" s="24">
        <v>40783</v>
      </c>
      <c r="C446" s="4">
        <v>1</v>
      </c>
      <c r="D446" s="4">
        <v>1</v>
      </c>
      <c r="E446" s="4">
        <v>1</v>
      </c>
      <c r="F446" s="4">
        <v>1</v>
      </c>
      <c r="I446" s="4">
        <v>1</v>
      </c>
      <c r="L446" s="4">
        <v>1</v>
      </c>
      <c r="M446" s="4">
        <v>1</v>
      </c>
      <c r="S446" s="4">
        <v>1</v>
      </c>
      <c r="U446" s="4">
        <v>1</v>
      </c>
      <c r="AP446" s="4">
        <v>1</v>
      </c>
      <c r="BE446" s="6"/>
      <c r="BF446" s="6"/>
      <c r="BG446" s="6"/>
      <c r="BH446" s="6"/>
      <c r="BI446" s="4">
        <v>1</v>
      </c>
      <c r="BJ446" s="6"/>
      <c r="BK446" s="6"/>
      <c r="BL446" s="6"/>
      <c r="BM446" s="6"/>
      <c r="BN446" s="6"/>
      <c r="BO446" s="6"/>
      <c r="BP446" s="6"/>
      <c r="BQ446" s="6"/>
      <c r="BT446" s="26"/>
      <c r="BW446" s="26">
        <v>1</v>
      </c>
      <c r="CD446" s="6"/>
      <c r="CE446" s="6"/>
      <c r="CF446" s="26"/>
      <c r="CG446" s="6"/>
      <c r="CH446" s="6"/>
      <c r="CP446" s="4">
        <v>1</v>
      </c>
      <c r="CZ446" s="26">
        <v>1</v>
      </c>
      <c r="DA446" s="6"/>
    </row>
    <row r="447" spans="1:105" x14ac:dyDescent="0.2">
      <c r="A447" s="24">
        <v>40790</v>
      </c>
      <c r="C447" s="4">
        <v>1</v>
      </c>
      <c r="D447" s="4">
        <v>1</v>
      </c>
      <c r="E447" s="4">
        <v>1</v>
      </c>
      <c r="F447" s="4">
        <v>1</v>
      </c>
      <c r="I447" s="4">
        <v>1</v>
      </c>
      <c r="Y447" s="4">
        <v>1</v>
      </c>
      <c r="BB447" s="4">
        <v>1</v>
      </c>
      <c r="BE447" s="6"/>
      <c r="BF447" s="6"/>
      <c r="BG447" s="6"/>
      <c r="BH447" s="6"/>
      <c r="BI447" s="4">
        <v>1</v>
      </c>
      <c r="BJ447" s="6"/>
      <c r="BK447" s="6"/>
      <c r="BL447" s="6"/>
      <c r="BM447" s="6"/>
      <c r="BN447" s="6"/>
      <c r="BO447" s="6"/>
      <c r="BP447" s="6"/>
      <c r="BQ447" s="6"/>
      <c r="BT447" s="26"/>
      <c r="BW447" s="26">
        <v>1</v>
      </c>
      <c r="CD447" s="6"/>
      <c r="CE447" s="6"/>
      <c r="CF447" s="26"/>
      <c r="CG447" s="6"/>
      <c r="CH447" s="6"/>
      <c r="CY447" s="4">
        <v>1</v>
      </c>
      <c r="CZ447" s="26">
        <v>1</v>
      </c>
      <c r="DA447" s="6"/>
    </row>
    <row r="448" spans="1:105" x14ac:dyDescent="0.2">
      <c r="A448" s="24">
        <v>40797</v>
      </c>
      <c r="C448" s="4">
        <v>1</v>
      </c>
      <c r="D448" s="4">
        <v>1</v>
      </c>
      <c r="E448" s="4">
        <v>1</v>
      </c>
      <c r="I448" s="4">
        <v>1</v>
      </c>
      <c r="U448" s="4">
        <v>1</v>
      </c>
      <c r="Y448" s="4">
        <v>1</v>
      </c>
      <c r="AX448" s="4">
        <v>1</v>
      </c>
      <c r="BB448" s="4">
        <v>1</v>
      </c>
      <c r="BE448" s="6"/>
      <c r="BF448" s="6"/>
      <c r="BG448" s="6"/>
      <c r="BH448" s="6"/>
      <c r="BJ448" s="6"/>
      <c r="BK448" s="6"/>
      <c r="BL448" s="6"/>
      <c r="BM448" s="6"/>
      <c r="BN448" s="6"/>
      <c r="BO448" s="6"/>
      <c r="BP448" s="6"/>
      <c r="BQ448" s="6"/>
      <c r="BT448" s="26"/>
      <c r="BW448" s="26">
        <v>1</v>
      </c>
      <c r="CD448" s="6"/>
      <c r="CE448" s="6"/>
      <c r="CF448" s="26"/>
      <c r="CG448" s="6"/>
      <c r="CH448" s="6"/>
      <c r="CJ448" s="4">
        <v>1</v>
      </c>
      <c r="CP448" s="4">
        <v>1</v>
      </c>
      <c r="CZ448" s="26"/>
      <c r="DA448" s="6"/>
    </row>
    <row r="449" spans="1:110" x14ac:dyDescent="0.2">
      <c r="A449" s="24">
        <v>40804</v>
      </c>
      <c r="C449" s="4">
        <v>1</v>
      </c>
      <c r="D449" s="4">
        <v>1</v>
      </c>
      <c r="E449" s="4">
        <v>1</v>
      </c>
      <c r="F449" s="4">
        <v>1</v>
      </c>
      <c r="I449" s="4">
        <v>1</v>
      </c>
      <c r="S449" s="4">
        <v>1</v>
      </c>
      <c r="U449" s="4">
        <v>1</v>
      </c>
      <c r="AN449" s="4">
        <v>1</v>
      </c>
      <c r="BB449" s="4">
        <v>1</v>
      </c>
      <c r="BE449" s="6"/>
      <c r="BF449" s="6"/>
      <c r="BG449" s="6"/>
      <c r="BH449" s="6"/>
      <c r="BJ449" s="6"/>
      <c r="BK449" s="6"/>
      <c r="BL449" s="6"/>
      <c r="BM449" s="6"/>
      <c r="BN449" s="6"/>
      <c r="BO449" s="6"/>
      <c r="BP449" s="6"/>
      <c r="BQ449" s="6"/>
      <c r="BT449" s="26"/>
      <c r="BW449" s="26">
        <v>1</v>
      </c>
      <c r="CD449" s="6"/>
      <c r="CE449" s="6"/>
      <c r="CF449" s="26"/>
      <c r="CG449" s="6"/>
      <c r="CH449" s="6"/>
      <c r="CJ449" s="4">
        <v>1</v>
      </c>
      <c r="CY449" s="4">
        <v>1</v>
      </c>
      <c r="CZ449" s="26"/>
      <c r="DA449" s="6"/>
    </row>
    <row r="450" spans="1:110" x14ac:dyDescent="0.2">
      <c r="A450" s="24">
        <v>40811</v>
      </c>
      <c r="C450" s="4">
        <v>1</v>
      </c>
      <c r="D450" s="4">
        <v>1</v>
      </c>
      <c r="E450" s="4">
        <v>1</v>
      </c>
      <c r="I450" s="4">
        <v>1</v>
      </c>
      <c r="S450" s="4">
        <v>1</v>
      </c>
      <c r="U450" s="4">
        <v>1</v>
      </c>
      <c r="Y450" s="4">
        <v>1</v>
      </c>
      <c r="BB450" s="4">
        <v>1</v>
      </c>
      <c r="BE450" s="6"/>
      <c r="BF450" s="6"/>
      <c r="BG450" s="6"/>
      <c r="BH450" s="6"/>
      <c r="BI450" s="4">
        <v>1</v>
      </c>
      <c r="BJ450" s="6"/>
      <c r="BK450" s="6"/>
      <c r="BL450" s="6"/>
      <c r="BM450" s="6"/>
      <c r="BN450" s="6"/>
      <c r="BO450" s="6"/>
      <c r="BP450" s="6"/>
      <c r="BQ450" s="6"/>
      <c r="BT450" s="26"/>
      <c r="BW450" s="26">
        <v>1</v>
      </c>
      <c r="CD450" s="6"/>
      <c r="CE450" s="6"/>
      <c r="CF450" s="26"/>
      <c r="CG450" s="6"/>
      <c r="CH450" s="6"/>
      <c r="CJ450" s="4">
        <v>1</v>
      </c>
      <c r="CP450" s="4">
        <v>1</v>
      </c>
      <c r="CZ450" s="26"/>
      <c r="DA450" s="6"/>
    </row>
    <row r="451" spans="1:110" x14ac:dyDescent="0.2">
      <c r="A451" s="24">
        <v>40818</v>
      </c>
      <c r="D451" s="4">
        <v>1</v>
      </c>
      <c r="E451" s="4">
        <v>1</v>
      </c>
      <c r="F451" s="11">
        <v>1</v>
      </c>
      <c r="I451" s="4">
        <v>1</v>
      </c>
      <c r="S451" s="11"/>
      <c r="T451" s="4">
        <v>1</v>
      </c>
      <c r="U451" s="4">
        <v>1</v>
      </c>
      <c r="Y451" s="4">
        <v>1</v>
      </c>
      <c r="AX451" s="4">
        <v>1</v>
      </c>
      <c r="BB451" s="4">
        <v>1</v>
      </c>
      <c r="BE451" s="6"/>
      <c r="BF451" s="6"/>
      <c r="BG451" s="6"/>
      <c r="BH451" s="6"/>
      <c r="BJ451" s="6"/>
      <c r="BK451" s="6"/>
      <c r="BL451" s="6"/>
      <c r="BM451" s="6"/>
      <c r="BN451" s="6"/>
      <c r="BO451" s="6"/>
      <c r="BP451" s="6"/>
      <c r="BQ451" s="6"/>
      <c r="BT451" s="26"/>
      <c r="BW451" s="26">
        <v>1</v>
      </c>
      <c r="CD451" s="6"/>
      <c r="CE451" s="6"/>
      <c r="CF451" s="26"/>
      <c r="CG451" s="6"/>
      <c r="CH451" s="6"/>
      <c r="CJ451" s="4">
        <v>1</v>
      </c>
      <c r="CY451" s="4">
        <v>1</v>
      </c>
      <c r="CZ451" s="26"/>
      <c r="DA451" s="6"/>
    </row>
    <row r="452" spans="1:110" x14ac:dyDescent="0.2">
      <c r="A452" s="24">
        <v>40825</v>
      </c>
      <c r="C452" s="4">
        <v>1</v>
      </c>
      <c r="D452" s="4">
        <v>1</v>
      </c>
      <c r="E452" s="4">
        <v>1</v>
      </c>
      <c r="F452" s="4">
        <v>1</v>
      </c>
      <c r="I452" s="4">
        <v>1</v>
      </c>
      <c r="S452" s="4">
        <v>1</v>
      </c>
      <c r="U452" s="4">
        <v>1</v>
      </c>
      <c r="Y452" s="4">
        <v>1</v>
      </c>
      <c r="AN452" s="4">
        <v>1</v>
      </c>
      <c r="BB452" s="4">
        <v>1</v>
      </c>
      <c r="BE452" s="6"/>
      <c r="BF452" s="6"/>
      <c r="BG452" s="6"/>
      <c r="BH452" s="6"/>
      <c r="BI452" s="4">
        <v>1</v>
      </c>
      <c r="BJ452" s="6"/>
      <c r="BK452" s="6"/>
      <c r="BL452" s="6"/>
      <c r="BM452" s="6"/>
      <c r="BN452" s="6"/>
      <c r="BO452" s="6"/>
      <c r="BP452" s="6"/>
      <c r="BQ452" s="6"/>
      <c r="BT452" s="26"/>
      <c r="BW452" s="26">
        <v>1</v>
      </c>
      <c r="CD452" s="6"/>
      <c r="CE452" s="6"/>
      <c r="CF452" s="26">
        <v>1</v>
      </c>
      <c r="CG452" s="6"/>
      <c r="CH452" s="6"/>
      <c r="CJ452" s="4">
        <v>1</v>
      </c>
      <c r="CP452" s="4">
        <v>1</v>
      </c>
      <c r="CZ452" s="26"/>
      <c r="DA452" s="6"/>
    </row>
    <row r="453" spans="1:110" x14ac:dyDescent="0.2">
      <c r="A453" s="24">
        <v>40832</v>
      </c>
      <c r="C453" s="4">
        <v>1</v>
      </c>
      <c r="D453" s="4">
        <v>1</v>
      </c>
      <c r="E453" s="4">
        <v>1</v>
      </c>
      <c r="F453" s="4">
        <v>1</v>
      </c>
      <c r="I453" s="4">
        <v>1</v>
      </c>
      <c r="M453" s="4">
        <v>1</v>
      </c>
      <c r="S453" s="4">
        <v>1</v>
      </c>
      <c r="U453" s="4">
        <v>1</v>
      </c>
      <c r="Y453" s="4">
        <v>1</v>
      </c>
      <c r="AJ453" s="4">
        <v>1</v>
      </c>
      <c r="AX453" s="4">
        <v>1</v>
      </c>
      <c r="BE453" s="6"/>
      <c r="BF453" s="6"/>
      <c r="BG453" s="6"/>
      <c r="BH453" s="6"/>
      <c r="BI453" s="4">
        <v>1</v>
      </c>
      <c r="BJ453" s="6"/>
      <c r="BK453" s="6"/>
      <c r="BL453" s="6"/>
      <c r="BM453" s="6"/>
      <c r="BN453" s="6"/>
      <c r="BO453" s="6"/>
      <c r="BP453" s="6"/>
      <c r="BQ453" s="6"/>
      <c r="BT453" s="26"/>
      <c r="BW453" s="26">
        <v>1</v>
      </c>
      <c r="CD453" s="6"/>
      <c r="CE453" s="6"/>
      <c r="CF453" s="26"/>
      <c r="CG453" s="6"/>
      <c r="CH453" s="6"/>
      <c r="CJ453" s="4">
        <v>1</v>
      </c>
      <c r="CY453" s="4">
        <v>1</v>
      </c>
      <c r="CZ453" s="26"/>
      <c r="DA453" s="6"/>
    </row>
    <row r="454" spans="1:110" x14ac:dyDescent="0.2">
      <c r="A454" s="24">
        <v>40839</v>
      </c>
      <c r="C454" s="25"/>
      <c r="D454" s="25">
        <v>1</v>
      </c>
      <c r="E454" s="4">
        <v>1</v>
      </c>
      <c r="F454" s="4">
        <v>1</v>
      </c>
      <c r="I454" s="4">
        <v>1</v>
      </c>
      <c r="S454" s="4">
        <v>1</v>
      </c>
      <c r="U454" s="4">
        <v>1</v>
      </c>
      <c r="Y454" s="4">
        <v>1</v>
      </c>
      <c r="AJ454" s="4">
        <v>1</v>
      </c>
      <c r="AP454" s="4">
        <v>1</v>
      </c>
      <c r="BB454" s="4">
        <v>1</v>
      </c>
      <c r="BE454" s="6"/>
      <c r="BF454" s="6"/>
      <c r="BG454" s="6"/>
      <c r="BH454" s="6"/>
      <c r="BJ454" s="6"/>
      <c r="BK454" s="6"/>
      <c r="BL454" s="6"/>
      <c r="BM454" s="6"/>
      <c r="BN454" s="6"/>
      <c r="BO454" s="6"/>
      <c r="BP454" s="6"/>
      <c r="BQ454" s="6"/>
      <c r="BT454" s="26"/>
      <c r="BW454" s="26">
        <v>1</v>
      </c>
      <c r="CD454" s="6"/>
      <c r="CE454" s="6"/>
      <c r="CF454" s="26"/>
      <c r="CG454" s="6"/>
      <c r="CH454" s="6"/>
      <c r="CJ454" s="4">
        <v>1</v>
      </c>
      <c r="CP454" s="4">
        <v>1</v>
      </c>
      <c r="CZ454" s="26"/>
      <c r="DA454" s="6"/>
    </row>
    <row r="455" spans="1:110" x14ac:dyDescent="0.2">
      <c r="A455" s="24">
        <v>40846</v>
      </c>
      <c r="C455" s="4">
        <v>1</v>
      </c>
      <c r="D455" s="4">
        <v>1</v>
      </c>
      <c r="E455" s="4">
        <v>1</v>
      </c>
      <c r="F455" s="4">
        <v>1</v>
      </c>
      <c r="I455" s="4">
        <v>1</v>
      </c>
      <c r="S455" s="4">
        <v>1</v>
      </c>
      <c r="U455" s="4">
        <v>1</v>
      </c>
      <c r="Y455" s="4">
        <v>1</v>
      </c>
      <c r="AX455" s="4">
        <v>1</v>
      </c>
      <c r="BE455" s="6"/>
      <c r="BF455" s="6"/>
      <c r="BG455" s="6"/>
      <c r="BH455" s="6"/>
      <c r="BI455" s="4">
        <v>1</v>
      </c>
      <c r="BJ455" s="6"/>
      <c r="BK455" s="6"/>
      <c r="BL455" s="6"/>
      <c r="BM455" s="6"/>
      <c r="BN455" s="6"/>
      <c r="BO455" s="6"/>
      <c r="BP455" s="6"/>
      <c r="BQ455" s="6"/>
      <c r="BT455" s="26"/>
      <c r="BW455" s="26"/>
      <c r="CD455" s="6"/>
      <c r="CE455" s="6"/>
      <c r="CF455" s="26">
        <v>1</v>
      </c>
      <c r="CG455" s="6"/>
      <c r="CH455" s="6"/>
      <c r="CJ455" s="4">
        <v>1</v>
      </c>
      <c r="CY455" s="4">
        <v>1</v>
      </c>
      <c r="CZ455" s="26"/>
      <c r="DA455" s="6"/>
    </row>
    <row r="456" spans="1:110" x14ac:dyDescent="0.2">
      <c r="A456" s="24">
        <v>40853</v>
      </c>
      <c r="C456" s="4">
        <v>1</v>
      </c>
      <c r="D456" s="4">
        <v>1</v>
      </c>
      <c r="E456" s="4">
        <v>1</v>
      </c>
      <c r="F456" s="4">
        <v>1</v>
      </c>
      <c r="S456" s="4">
        <v>1</v>
      </c>
      <c r="U456" s="4">
        <v>1</v>
      </c>
      <c r="Y456" s="4">
        <v>1</v>
      </c>
      <c r="AN456" s="4">
        <v>1</v>
      </c>
      <c r="BB456" s="4">
        <v>1</v>
      </c>
      <c r="BE456" s="6"/>
      <c r="BF456" s="6"/>
      <c r="BG456" s="6"/>
      <c r="BH456" s="6"/>
      <c r="BJ456" s="6"/>
      <c r="BK456" s="6"/>
      <c r="BL456" s="6"/>
      <c r="BM456" s="6"/>
      <c r="BN456" s="6"/>
      <c r="BO456" s="6"/>
      <c r="BP456" s="6"/>
      <c r="BQ456" s="6"/>
      <c r="BT456" s="26"/>
      <c r="BW456" s="26">
        <v>1</v>
      </c>
      <c r="CD456" s="6"/>
      <c r="CE456" s="6"/>
      <c r="CF456" s="26">
        <v>1</v>
      </c>
      <c r="CG456" s="6"/>
      <c r="CH456" s="6"/>
      <c r="CJ456" s="4">
        <v>1</v>
      </c>
      <c r="CP456" s="4">
        <v>1</v>
      </c>
      <c r="CZ456" s="26"/>
      <c r="DA456" s="6"/>
    </row>
    <row r="457" spans="1:110" x14ac:dyDescent="0.2">
      <c r="A457" s="24">
        <v>40860</v>
      </c>
      <c r="C457" s="4">
        <v>1</v>
      </c>
      <c r="D457" s="4">
        <v>1</v>
      </c>
      <c r="E457" s="115">
        <v>1</v>
      </c>
      <c r="F457" s="4">
        <v>1</v>
      </c>
      <c r="G457" s="4">
        <v>1</v>
      </c>
      <c r="I457" s="4">
        <v>1</v>
      </c>
      <c r="N457" s="4">
        <v>1</v>
      </c>
      <c r="S457" s="4">
        <v>1</v>
      </c>
      <c r="U457" s="4">
        <v>1</v>
      </c>
      <c r="X457" s="4">
        <v>1</v>
      </c>
      <c r="AX457" s="4">
        <v>1</v>
      </c>
      <c r="BE457" s="6"/>
      <c r="BF457" s="6"/>
      <c r="BG457" s="6"/>
      <c r="BH457" s="6"/>
      <c r="BI457" s="4">
        <v>1</v>
      </c>
      <c r="BJ457" s="6"/>
      <c r="BK457" s="6"/>
      <c r="BL457" s="6"/>
      <c r="BM457" s="6"/>
      <c r="BN457" s="6"/>
      <c r="BO457" s="6"/>
      <c r="BP457" s="6"/>
      <c r="BQ457" s="6"/>
      <c r="BT457" s="26"/>
      <c r="BW457" s="26">
        <v>1</v>
      </c>
      <c r="CD457" s="6"/>
      <c r="CE457" s="6"/>
      <c r="CF457" s="26"/>
      <c r="CG457" s="6"/>
      <c r="CH457" s="6"/>
      <c r="CJ457" s="4">
        <v>1</v>
      </c>
      <c r="CY457" s="4">
        <v>1</v>
      </c>
      <c r="CZ457" s="26"/>
      <c r="DA457" s="6"/>
    </row>
    <row r="458" spans="1:110" x14ac:dyDescent="0.2">
      <c r="A458" s="24">
        <v>40867</v>
      </c>
      <c r="C458" s="4">
        <v>1</v>
      </c>
      <c r="D458" s="4">
        <v>1</v>
      </c>
      <c r="E458" s="4">
        <v>1</v>
      </c>
      <c r="I458" s="4">
        <v>1</v>
      </c>
      <c r="S458" s="4">
        <v>1</v>
      </c>
      <c r="U458" s="4">
        <v>1</v>
      </c>
      <c r="AX458" s="4">
        <v>1</v>
      </c>
      <c r="BB458" s="4">
        <v>1</v>
      </c>
      <c r="BE458" s="6"/>
      <c r="BF458" s="6"/>
      <c r="BG458" s="6"/>
      <c r="BH458" s="6"/>
      <c r="BJ458" s="6"/>
      <c r="BK458" s="6"/>
      <c r="BL458" s="6"/>
      <c r="BM458" s="6"/>
      <c r="BN458" s="6"/>
      <c r="BO458" s="6"/>
      <c r="BP458" s="6"/>
      <c r="BQ458" s="6"/>
      <c r="BT458" s="26"/>
      <c r="BW458" s="26">
        <v>1</v>
      </c>
      <c r="CD458" s="6"/>
      <c r="CE458" s="6"/>
      <c r="CF458" s="26">
        <v>1</v>
      </c>
      <c r="CG458" s="6"/>
      <c r="CH458" s="6"/>
      <c r="CJ458" s="4">
        <v>1</v>
      </c>
      <c r="CP458" s="4">
        <v>1</v>
      </c>
      <c r="CZ458" s="26"/>
      <c r="DA458" s="6"/>
    </row>
    <row r="459" spans="1:110" x14ac:dyDescent="0.2">
      <c r="A459" s="24">
        <v>40874</v>
      </c>
      <c r="C459" s="4">
        <v>1</v>
      </c>
      <c r="D459" s="4">
        <v>1</v>
      </c>
      <c r="E459" s="4">
        <v>1</v>
      </c>
      <c r="I459" s="4">
        <v>1</v>
      </c>
      <c r="L459" s="4">
        <v>1</v>
      </c>
      <c r="S459" s="4">
        <v>1</v>
      </c>
      <c r="T459" s="4">
        <v>1</v>
      </c>
      <c r="AE459" s="4">
        <v>1</v>
      </c>
      <c r="AN459" s="4">
        <v>1</v>
      </c>
      <c r="BE459" s="6"/>
      <c r="BF459" s="6"/>
      <c r="BG459" s="6"/>
      <c r="BH459" s="6"/>
      <c r="BI459" s="4">
        <v>1</v>
      </c>
      <c r="BJ459" s="6"/>
      <c r="BK459" s="6"/>
      <c r="BL459" s="6"/>
      <c r="BM459" s="6"/>
      <c r="BN459" s="6"/>
      <c r="BO459" s="6"/>
      <c r="BP459" s="6"/>
      <c r="BQ459" s="6"/>
      <c r="BT459" s="26"/>
      <c r="BW459" s="26">
        <v>1</v>
      </c>
      <c r="CD459" s="6"/>
      <c r="CE459" s="6"/>
      <c r="CF459" s="26"/>
      <c r="CG459" s="6"/>
      <c r="CH459" s="6"/>
      <c r="CJ459" s="4">
        <v>1</v>
      </c>
      <c r="CY459" s="4">
        <v>1</v>
      </c>
      <c r="CZ459" s="26"/>
      <c r="DA459" s="6"/>
    </row>
    <row r="460" spans="1:110" x14ac:dyDescent="0.2">
      <c r="A460" s="24">
        <v>40881</v>
      </c>
      <c r="D460" s="4">
        <v>1</v>
      </c>
      <c r="E460" s="4">
        <v>1</v>
      </c>
      <c r="I460" s="4">
        <v>1</v>
      </c>
      <c r="BB460" s="4">
        <v>1</v>
      </c>
      <c r="BE460" s="6"/>
      <c r="BF460" s="6"/>
      <c r="BG460" s="6"/>
      <c r="BH460" s="6"/>
      <c r="BI460" s="4">
        <v>1</v>
      </c>
      <c r="BJ460" s="6"/>
      <c r="BK460" s="6"/>
      <c r="BL460" s="6"/>
      <c r="BM460" s="6"/>
      <c r="BN460" s="6"/>
      <c r="BO460" s="6"/>
      <c r="BP460" s="6"/>
      <c r="BQ460" s="6"/>
      <c r="BT460" s="26"/>
      <c r="BW460" s="26">
        <v>1</v>
      </c>
      <c r="CD460" s="6"/>
      <c r="CE460" s="6"/>
      <c r="CF460" s="26"/>
      <c r="CG460" s="6"/>
      <c r="CH460" s="6"/>
      <c r="CJ460" s="4">
        <v>1</v>
      </c>
      <c r="CP460" s="4">
        <v>1</v>
      </c>
      <c r="CZ460" s="26"/>
      <c r="DA460" s="6"/>
    </row>
    <row r="461" spans="1:110" x14ac:dyDescent="0.2">
      <c r="A461" s="24">
        <v>40888</v>
      </c>
      <c r="C461" s="4">
        <v>1</v>
      </c>
      <c r="D461" s="4">
        <v>1</v>
      </c>
      <c r="E461" s="4">
        <v>1</v>
      </c>
      <c r="L461" s="4">
        <v>1</v>
      </c>
      <c r="S461" s="4">
        <v>1</v>
      </c>
      <c r="AN461" s="4">
        <v>1</v>
      </c>
      <c r="BB461" s="4">
        <v>1</v>
      </c>
      <c r="BE461" s="6"/>
      <c r="BF461" s="6"/>
      <c r="BG461" s="6"/>
      <c r="BH461" s="6"/>
      <c r="BJ461" s="6"/>
      <c r="BK461" s="6"/>
      <c r="BL461" s="6"/>
      <c r="BM461" s="6"/>
      <c r="BN461" s="6"/>
      <c r="BO461" s="6"/>
      <c r="BP461" s="6"/>
      <c r="BQ461" s="6"/>
      <c r="BT461" s="26"/>
      <c r="BW461" s="26">
        <v>1</v>
      </c>
      <c r="CD461" s="6"/>
      <c r="CE461" s="6"/>
      <c r="CF461" s="26">
        <v>1</v>
      </c>
      <c r="CG461" s="6"/>
      <c r="CH461" s="6"/>
      <c r="CJ461" s="4">
        <v>1</v>
      </c>
      <c r="CY461" s="4">
        <v>1</v>
      </c>
      <c r="CZ461" s="26"/>
      <c r="DA461" s="6"/>
    </row>
    <row r="462" spans="1:110" x14ac:dyDescent="0.2">
      <c r="A462" s="24">
        <v>40895</v>
      </c>
      <c r="C462" s="4">
        <v>1</v>
      </c>
      <c r="D462" s="4">
        <v>1</v>
      </c>
      <c r="E462" s="4">
        <v>1</v>
      </c>
      <c r="F462" s="115">
        <v>1</v>
      </c>
      <c r="I462" s="4">
        <v>1</v>
      </c>
      <c r="U462" s="4">
        <v>1</v>
      </c>
      <c r="AX462" s="4">
        <v>1</v>
      </c>
      <c r="BB462" s="4">
        <v>1</v>
      </c>
      <c r="BE462" s="6"/>
      <c r="BF462" s="6"/>
      <c r="BG462" s="6"/>
      <c r="BH462" s="6"/>
      <c r="BJ462" s="6"/>
      <c r="BK462" s="6"/>
      <c r="BL462" s="6"/>
      <c r="BM462" s="6"/>
      <c r="BN462" s="6"/>
      <c r="BO462" s="6"/>
      <c r="BP462" s="6"/>
      <c r="BQ462" s="6"/>
      <c r="BT462" s="26"/>
      <c r="BW462" s="26">
        <v>1</v>
      </c>
      <c r="CD462" s="6"/>
      <c r="CE462" s="6"/>
      <c r="CG462" s="6"/>
      <c r="CH462" s="6"/>
      <c r="CY462" s="4">
        <v>1</v>
      </c>
      <c r="CZ462" s="26"/>
      <c r="DA462" s="6"/>
    </row>
    <row r="463" spans="1:110" s="17" customFormat="1" x14ac:dyDescent="0.2">
      <c r="A463" s="27">
        <v>40902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>
        <v>1</v>
      </c>
      <c r="T463" s="5"/>
      <c r="U463" s="5"/>
      <c r="V463" s="5"/>
      <c r="W463" s="5"/>
      <c r="X463" s="5"/>
      <c r="Y463" s="5">
        <v>1</v>
      </c>
      <c r="Z463" s="5"/>
      <c r="AA463" s="7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>
        <v>1</v>
      </c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>
        <v>1</v>
      </c>
      <c r="BJ463" s="5"/>
      <c r="BK463" s="5"/>
      <c r="BL463" s="5"/>
      <c r="BM463" s="5"/>
      <c r="BN463" s="5"/>
      <c r="BO463" s="5"/>
      <c r="BP463" s="5"/>
      <c r="BQ463" s="5"/>
      <c r="BR463" s="7"/>
      <c r="BS463" s="5"/>
      <c r="BT463" s="5"/>
      <c r="BU463" s="5"/>
      <c r="BV463" s="5"/>
      <c r="BW463" s="5">
        <v>1</v>
      </c>
      <c r="BX463" s="5"/>
      <c r="BY463" s="5"/>
      <c r="BZ463" s="5"/>
      <c r="CA463" s="5"/>
      <c r="CB463" s="5"/>
      <c r="CC463" s="5"/>
      <c r="CD463" s="5"/>
      <c r="CE463" s="5"/>
      <c r="CF463" s="5"/>
      <c r="CG463" s="28"/>
      <c r="CH463" s="5"/>
      <c r="CI463" s="12"/>
      <c r="CJ463" s="5">
        <v>1</v>
      </c>
      <c r="CK463" s="5"/>
      <c r="CL463" s="5"/>
      <c r="CM463" s="5"/>
      <c r="CN463" s="5"/>
      <c r="CO463" s="5"/>
      <c r="CP463" s="5">
        <v>1</v>
      </c>
      <c r="CQ463" s="5"/>
      <c r="CR463" s="5"/>
      <c r="CS463" s="5"/>
      <c r="CT463" s="5"/>
      <c r="CU463" s="5"/>
      <c r="CV463" s="28"/>
      <c r="CW463" s="5"/>
      <c r="CX463" s="5"/>
      <c r="CY463" s="5"/>
      <c r="DA463" s="5"/>
      <c r="DB463" s="12"/>
      <c r="DF463" s="12"/>
    </row>
    <row r="464" spans="1:110" x14ac:dyDescent="0.2">
      <c r="A464" s="152">
        <v>40909</v>
      </c>
      <c r="C464" s="4">
        <v>1</v>
      </c>
      <c r="D464" s="4">
        <v>1</v>
      </c>
      <c r="E464" s="25"/>
      <c r="F464" s="4">
        <v>1</v>
      </c>
      <c r="I464" s="4">
        <v>1</v>
      </c>
      <c r="U464" s="4">
        <v>1</v>
      </c>
      <c r="Y464" s="4">
        <v>1</v>
      </c>
      <c r="AB464" s="4"/>
      <c r="AP464" s="4">
        <v>1</v>
      </c>
      <c r="BG464" s="1"/>
      <c r="BI464" s="4">
        <v>1</v>
      </c>
      <c r="BW464" s="26">
        <v>1</v>
      </c>
      <c r="CF464" s="26"/>
      <c r="CJ464" s="4">
        <v>1</v>
      </c>
      <c r="CP464" s="4">
        <v>1</v>
      </c>
      <c r="CX464" s="6"/>
      <c r="CZ464" s="20"/>
      <c r="DA464" s="6"/>
      <c r="DD464" s="20"/>
    </row>
    <row r="465" spans="1:108" x14ac:dyDescent="0.2">
      <c r="A465" s="152">
        <v>40916</v>
      </c>
      <c r="C465" s="4">
        <v>1</v>
      </c>
      <c r="D465" s="4">
        <v>1</v>
      </c>
      <c r="E465" s="4">
        <v>1</v>
      </c>
      <c r="F465" s="4">
        <v>1</v>
      </c>
      <c r="I465" s="4">
        <v>1</v>
      </c>
      <c r="U465" s="4">
        <v>1</v>
      </c>
      <c r="AB465" s="4"/>
      <c r="AX465" s="4">
        <v>1</v>
      </c>
      <c r="BB465" s="4">
        <v>1</v>
      </c>
      <c r="BW465" s="26">
        <v>1</v>
      </c>
      <c r="CF465" s="26"/>
      <c r="CJ465" s="4">
        <v>1</v>
      </c>
      <c r="CX465" s="6"/>
      <c r="CY465" s="4">
        <v>1</v>
      </c>
      <c r="CZ465" s="20"/>
      <c r="DA465" s="6"/>
      <c r="DD465" s="20"/>
    </row>
    <row r="466" spans="1:108" x14ac:dyDescent="0.2">
      <c r="A466" s="152">
        <v>40923</v>
      </c>
      <c r="C466" s="4">
        <v>1</v>
      </c>
      <c r="D466" s="4">
        <v>1</v>
      </c>
      <c r="E466" s="4">
        <v>1</v>
      </c>
      <c r="F466" s="4">
        <v>1</v>
      </c>
      <c r="I466" s="4">
        <v>1</v>
      </c>
      <c r="U466" s="4">
        <v>1</v>
      </c>
      <c r="Y466" s="4">
        <v>1</v>
      </c>
      <c r="AB466" s="4"/>
      <c r="AP466" s="4">
        <v>1</v>
      </c>
      <c r="BI466" s="4">
        <v>1</v>
      </c>
      <c r="BW466" s="26">
        <v>1</v>
      </c>
      <c r="CF466" s="26"/>
      <c r="CJ466" s="4">
        <v>1</v>
      </c>
      <c r="CP466" s="4">
        <v>1</v>
      </c>
      <c r="CX466" s="6"/>
      <c r="CZ466" s="20"/>
      <c r="DA466" s="6"/>
      <c r="DD466" s="20"/>
    </row>
    <row r="467" spans="1:108" x14ac:dyDescent="0.2">
      <c r="A467" s="132">
        <v>40930</v>
      </c>
      <c r="C467" s="4">
        <v>1</v>
      </c>
      <c r="D467" s="4">
        <v>1</v>
      </c>
      <c r="E467" s="4">
        <v>1</v>
      </c>
      <c r="F467" s="4">
        <v>1</v>
      </c>
      <c r="I467" s="4">
        <v>1</v>
      </c>
      <c r="U467" s="4">
        <v>1</v>
      </c>
      <c r="AB467" s="4"/>
      <c r="AN467" s="4">
        <v>1</v>
      </c>
      <c r="BB467" s="4">
        <v>1</v>
      </c>
      <c r="BW467" s="26">
        <v>1</v>
      </c>
      <c r="CF467" s="26"/>
      <c r="CJ467" s="4">
        <v>1</v>
      </c>
      <c r="CX467" s="6"/>
      <c r="CY467" s="4">
        <v>1</v>
      </c>
      <c r="CZ467" s="20"/>
      <c r="DA467" s="6"/>
      <c r="DD467" s="20"/>
    </row>
    <row r="468" spans="1:108" x14ac:dyDescent="0.2">
      <c r="A468" s="152">
        <v>40937</v>
      </c>
      <c r="C468" s="4">
        <v>1</v>
      </c>
      <c r="D468" s="4">
        <v>1</v>
      </c>
      <c r="E468" s="4">
        <v>1</v>
      </c>
      <c r="F468" s="4">
        <v>1</v>
      </c>
      <c r="I468" s="4">
        <v>1</v>
      </c>
      <c r="S468" s="4">
        <v>1</v>
      </c>
      <c r="Y468" s="4">
        <v>1</v>
      </c>
      <c r="AB468" s="4"/>
      <c r="AN468" s="4">
        <v>1</v>
      </c>
      <c r="BI468" s="4">
        <v>1</v>
      </c>
      <c r="BW468" s="26">
        <v>1</v>
      </c>
      <c r="CF468" s="26"/>
      <c r="CJ468" s="4">
        <v>1</v>
      </c>
      <c r="CP468" s="4">
        <v>1</v>
      </c>
      <c r="CX468" s="6"/>
      <c r="CZ468" s="20"/>
      <c r="DA468" s="6"/>
      <c r="DD468" s="20"/>
    </row>
    <row r="469" spans="1:108" x14ac:dyDescent="0.2">
      <c r="A469" s="152">
        <v>40944</v>
      </c>
      <c r="E469" s="4">
        <v>1</v>
      </c>
      <c r="F469" s="4">
        <v>1</v>
      </c>
      <c r="I469" s="4">
        <v>1</v>
      </c>
      <c r="U469" s="4">
        <v>1</v>
      </c>
      <c r="AB469" s="4"/>
      <c r="AP469" s="4">
        <v>1</v>
      </c>
      <c r="BB469" s="4">
        <v>1</v>
      </c>
      <c r="BW469" s="26">
        <v>1</v>
      </c>
      <c r="CF469" s="26"/>
      <c r="CJ469" s="4">
        <v>1</v>
      </c>
      <c r="CX469" s="6"/>
      <c r="CY469" s="4">
        <v>1</v>
      </c>
      <c r="CZ469" s="20"/>
      <c r="DA469" s="6"/>
      <c r="DD469" s="20"/>
    </row>
    <row r="470" spans="1:108" x14ac:dyDescent="0.2">
      <c r="A470" s="152">
        <v>40951</v>
      </c>
      <c r="C470" s="4">
        <v>1</v>
      </c>
      <c r="D470" s="4">
        <v>1</v>
      </c>
      <c r="E470" s="4">
        <v>1</v>
      </c>
      <c r="F470" s="4">
        <v>1</v>
      </c>
      <c r="I470" s="4">
        <v>1</v>
      </c>
      <c r="U470" s="4">
        <v>1</v>
      </c>
      <c r="Y470" s="4">
        <v>1</v>
      </c>
      <c r="AB470" s="4"/>
      <c r="BI470" s="4">
        <v>1</v>
      </c>
      <c r="BW470" s="26">
        <v>1</v>
      </c>
      <c r="CF470" s="26"/>
      <c r="CJ470" s="4">
        <v>1</v>
      </c>
      <c r="CP470" s="4">
        <v>1</v>
      </c>
      <c r="CX470" s="6"/>
      <c r="CZ470" s="20"/>
      <c r="DA470" s="6"/>
      <c r="DD470" s="20"/>
    </row>
    <row r="471" spans="1:108" x14ac:dyDescent="0.2">
      <c r="A471" s="152">
        <v>40958</v>
      </c>
      <c r="C471" s="4">
        <v>1</v>
      </c>
      <c r="D471" s="4">
        <v>1</v>
      </c>
      <c r="E471" s="4">
        <v>1</v>
      </c>
      <c r="F471" s="4">
        <v>1</v>
      </c>
      <c r="I471" s="4">
        <v>1</v>
      </c>
      <c r="S471" s="4">
        <v>1</v>
      </c>
      <c r="U471" s="4">
        <v>1</v>
      </c>
      <c r="Y471" s="4">
        <v>1</v>
      </c>
      <c r="AB471" s="4"/>
      <c r="BB471" s="4">
        <v>1</v>
      </c>
      <c r="BI471" s="4">
        <v>1</v>
      </c>
      <c r="BW471" s="26">
        <v>1</v>
      </c>
      <c r="CF471" s="26"/>
      <c r="CJ471" s="4">
        <v>1</v>
      </c>
      <c r="CX471" s="6"/>
      <c r="CY471" s="4">
        <v>1</v>
      </c>
      <c r="CZ471" s="20"/>
      <c r="DA471" s="6"/>
      <c r="DD471" s="20"/>
    </row>
    <row r="472" spans="1:108" x14ac:dyDescent="0.2">
      <c r="A472" s="152">
        <v>40965</v>
      </c>
      <c r="C472" s="4">
        <v>1</v>
      </c>
      <c r="D472" s="4">
        <v>1</v>
      </c>
      <c r="E472" s="4">
        <v>1</v>
      </c>
      <c r="F472" s="4">
        <v>1</v>
      </c>
      <c r="I472" s="4">
        <v>1</v>
      </c>
      <c r="U472" s="4">
        <v>1</v>
      </c>
      <c r="Y472" s="4">
        <v>1</v>
      </c>
      <c r="AB472" s="4"/>
      <c r="AN472" s="4">
        <v>1</v>
      </c>
      <c r="BI472" s="4">
        <v>1</v>
      </c>
      <c r="BW472" s="26">
        <v>1</v>
      </c>
      <c r="CF472" s="26"/>
      <c r="CJ472" s="4">
        <v>1</v>
      </c>
      <c r="CX472" s="6"/>
      <c r="CY472" s="4">
        <v>1</v>
      </c>
      <c r="CZ472" s="20"/>
      <c r="DA472" s="6"/>
      <c r="DD472" s="20"/>
    </row>
    <row r="473" spans="1:108" x14ac:dyDescent="0.2">
      <c r="A473" s="152">
        <v>40972</v>
      </c>
      <c r="D473" s="4">
        <v>1</v>
      </c>
      <c r="E473" s="4">
        <v>1</v>
      </c>
      <c r="F473" s="4">
        <v>1</v>
      </c>
      <c r="S473" s="4">
        <v>1</v>
      </c>
      <c r="AB473" s="4"/>
      <c r="AP473" s="4">
        <v>1</v>
      </c>
      <c r="BB473" s="4">
        <v>1</v>
      </c>
      <c r="BW473" s="26">
        <v>1</v>
      </c>
      <c r="CF473" s="26"/>
      <c r="CJ473" s="4">
        <v>1</v>
      </c>
      <c r="CP473" s="4">
        <v>1</v>
      </c>
      <c r="CX473" s="6"/>
      <c r="CZ473" s="20"/>
      <c r="DA473" s="6"/>
      <c r="DD473" s="20"/>
    </row>
    <row r="474" spans="1:108" x14ac:dyDescent="0.2">
      <c r="A474" s="152">
        <v>40979</v>
      </c>
      <c r="D474" s="4">
        <v>1</v>
      </c>
      <c r="E474" s="4">
        <v>1</v>
      </c>
      <c r="F474" s="4">
        <v>1</v>
      </c>
      <c r="I474" s="4">
        <v>1</v>
      </c>
      <c r="S474" s="4">
        <v>1</v>
      </c>
      <c r="U474" s="4">
        <v>1</v>
      </c>
      <c r="Y474" s="4">
        <v>1</v>
      </c>
      <c r="AB474" s="4"/>
      <c r="AN474" s="4">
        <v>1</v>
      </c>
      <c r="BB474" s="4">
        <v>1</v>
      </c>
      <c r="BI474" s="4">
        <v>1</v>
      </c>
      <c r="BW474" s="26">
        <v>1</v>
      </c>
      <c r="CF474" s="26"/>
      <c r="CJ474" s="4">
        <v>1</v>
      </c>
      <c r="CP474" s="4">
        <v>1</v>
      </c>
      <c r="CX474" s="6"/>
      <c r="CZ474" s="20"/>
      <c r="DA474" s="6"/>
      <c r="DD474" s="20"/>
    </row>
    <row r="475" spans="1:108" x14ac:dyDescent="0.2">
      <c r="A475" s="152">
        <v>40986</v>
      </c>
      <c r="C475" s="4">
        <v>1</v>
      </c>
      <c r="D475" s="4">
        <v>1</v>
      </c>
      <c r="E475" s="4">
        <v>1</v>
      </c>
      <c r="F475" s="4">
        <v>1</v>
      </c>
      <c r="I475" s="4">
        <v>1</v>
      </c>
      <c r="M475" s="4">
        <v>1</v>
      </c>
      <c r="AB475" s="4"/>
      <c r="AP475" s="4">
        <v>1</v>
      </c>
      <c r="BB475" s="4">
        <v>1</v>
      </c>
      <c r="BW475" s="26">
        <v>1</v>
      </c>
      <c r="CF475" s="26"/>
      <c r="CJ475" s="4">
        <v>1</v>
      </c>
      <c r="CX475" s="6"/>
      <c r="CY475" s="4">
        <v>1</v>
      </c>
      <c r="CZ475" s="20"/>
      <c r="DA475" s="6"/>
      <c r="DD475" s="20"/>
    </row>
    <row r="476" spans="1:108" x14ac:dyDescent="0.2">
      <c r="A476" s="152">
        <v>40993</v>
      </c>
      <c r="C476" s="4">
        <v>1</v>
      </c>
      <c r="D476" s="4">
        <v>1</v>
      </c>
      <c r="E476" s="4">
        <v>1</v>
      </c>
      <c r="F476" s="4">
        <v>1</v>
      </c>
      <c r="I476" s="4">
        <v>1</v>
      </c>
      <c r="Y476" s="4">
        <v>1</v>
      </c>
      <c r="AB476" s="4"/>
      <c r="AN476" s="4">
        <v>1</v>
      </c>
      <c r="BI476" s="4">
        <v>1</v>
      </c>
      <c r="BW476" s="26">
        <v>1</v>
      </c>
      <c r="CF476" s="26"/>
      <c r="CJ476" s="4">
        <v>1</v>
      </c>
      <c r="CP476" s="4">
        <v>1</v>
      </c>
      <c r="CX476" s="6"/>
      <c r="CZ476" s="20"/>
      <c r="DA476" s="6"/>
      <c r="DD476" s="20"/>
    </row>
    <row r="477" spans="1:108" x14ac:dyDescent="0.2">
      <c r="A477" s="152">
        <v>41000</v>
      </c>
      <c r="C477" s="4">
        <v>1</v>
      </c>
      <c r="D477" s="4">
        <v>1</v>
      </c>
      <c r="E477" s="4">
        <v>1</v>
      </c>
      <c r="F477" s="4">
        <v>1</v>
      </c>
      <c r="I477" s="4">
        <v>1</v>
      </c>
      <c r="U477" s="4">
        <v>1</v>
      </c>
      <c r="Y477" s="4">
        <v>1</v>
      </c>
      <c r="AB477" s="4"/>
      <c r="BB477" s="4">
        <v>1</v>
      </c>
      <c r="BI477" s="4">
        <v>1</v>
      </c>
      <c r="BW477" s="26">
        <v>1</v>
      </c>
      <c r="CF477" s="26"/>
      <c r="CJ477" s="4">
        <v>1</v>
      </c>
      <c r="CX477" s="6"/>
      <c r="CY477" s="4">
        <v>1</v>
      </c>
      <c r="CZ477" s="20"/>
      <c r="DA477" s="6"/>
      <c r="DD477" s="20"/>
    </row>
    <row r="478" spans="1:108" x14ac:dyDescent="0.2">
      <c r="A478" s="152">
        <v>41007</v>
      </c>
      <c r="C478" s="4">
        <v>1</v>
      </c>
      <c r="D478" s="4">
        <v>1</v>
      </c>
      <c r="E478" s="4">
        <v>1</v>
      </c>
      <c r="F478" s="4">
        <v>1</v>
      </c>
      <c r="I478" s="4">
        <v>1</v>
      </c>
      <c r="Q478" s="4">
        <v>1</v>
      </c>
      <c r="AB478" s="4">
        <v>1</v>
      </c>
      <c r="BB478" s="4">
        <v>1</v>
      </c>
      <c r="BW478" s="26"/>
      <c r="CF478" s="26">
        <v>1</v>
      </c>
      <c r="CJ478" s="4">
        <v>1</v>
      </c>
      <c r="CP478" s="4">
        <v>1</v>
      </c>
      <c r="CX478" s="6"/>
      <c r="CZ478" s="20"/>
      <c r="DA478" s="6"/>
      <c r="DD478" s="20"/>
    </row>
    <row r="479" spans="1:108" x14ac:dyDescent="0.2">
      <c r="A479" s="152">
        <v>41014</v>
      </c>
      <c r="D479" s="4">
        <v>1</v>
      </c>
      <c r="E479" s="4">
        <v>1</v>
      </c>
      <c r="F479" s="4">
        <v>1</v>
      </c>
      <c r="I479" s="4">
        <v>1</v>
      </c>
      <c r="U479" s="4">
        <v>1</v>
      </c>
      <c r="AB479" s="4"/>
      <c r="BB479" s="4">
        <v>1</v>
      </c>
      <c r="BN479" s="4">
        <v>1</v>
      </c>
      <c r="BW479" s="26">
        <v>1</v>
      </c>
      <c r="CF479" s="26"/>
      <c r="CJ479" s="4">
        <v>1</v>
      </c>
      <c r="CX479" s="6"/>
      <c r="CY479" s="4">
        <v>1</v>
      </c>
      <c r="CZ479" s="20"/>
      <c r="DA479" s="6"/>
      <c r="DD479" s="20"/>
    </row>
    <row r="480" spans="1:108" x14ac:dyDescent="0.2">
      <c r="A480" s="152">
        <v>41021</v>
      </c>
      <c r="C480" s="4">
        <v>1</v>
      </c>
      <c r="D480" s="4">
        <v>1</v>
      </c>
      <c r="E480" s="4">
        <v>1</v>
      </c>
      <c r="I480" s="4">
        <v>1</v>
      </c>
      <c r="O480" s="4">
        <v>0.9</v>
      </c>
      <c r="Y480" s="4">
        <v>1</v>
      </c>
      <c r="AB480" s="4"/>
      <c r="AN480" s="4">
        <v>1</v>
      </c>
      <c r="BN480" s="4">
        <v>1</v>
      </c>
      <c r="BW480" s="26">
        <v>1</v>
      </c>
      <c r="CF480" s="26"/>
      <c r="CJ480" s="4">
        <v>1</v>
      </c>
      <c r="CP480" s="4">
        <v>1</v>
      </c>
      <c r="CX480" s="6"/>
      <c r="CZ480" s="20"/>
      <c r="DA480" s="6"/>
      <c r="DD480" s="20"/>
    </row>
    <row r="481" spans="1:108" x14ac:dyDescent="0.2">
      <c r="A481" s="152">
        <v>41028</v>
      </c>
      <c r="C481" s="4">
        <v>1</v>
      </c>
      <c r="D481" s="4">
        <v>1</v>
      </c>
      <c r="E481" s="4">
        <v>1</v>
      </c>
      <c r="F481" s="4">
        <v>1</v>
      </c>
      <c r="U481" s="4">
        <v>1</v>
      </c>
      <c r="Y481" s="4">
        <v>1</v>
      </c>
      <c r="AB481" s="4">
        <v>1</v>
      </c>
      <c r="BN481" s="4">
        <v>1</v>
      </c>
      <c r="BW481" s="26">
        <v>1</v>
      </c>
      <c r="CF481" s="26"/>
      <c r="CJ481" s="4">
        <v>1</v>
      </c>
      <c r="CX481" s="6"/>
      <c r="CY481" s="4">
        <v>1</v>
      </c>
      <c r="CZ481" s="20"/>
      <c r="DA481" s="6"/>
      <c r="DD481" s="20"/>
    </row>
    <row r="482" spans="1:108" x14ac:dyDescent="0.2">
      <c r="A482" s="152">
        <v>41035</v>
      </c>
      <c r="C482" s="4">
        <v>1</v>
      </c>
      <c r="D482" s="4">
        <v>1</v>
      </c>
      <c r="E482" s="4">
        <v>1</v>
      </c>
      <c r="F482" s="4">
        <v>1</v>
      </c>
      <c r="I482" s="4">
        <v>1</v>
      </c>
      <c r="L482" s="4">
        <v>1</v>
      </c>
      <c r="U482" s="4">
        <v>1</v>
      </c>
      <c r="AB482" s="4"/>
      <c r="AQ482" s="4">
        <v>1</v>
      </c>
      <c r="BN482" s="4">
        <v>1</v>
      </c>
      <c r="BW482" s="26">
        <v>1</v>
      </c>
      <c r="CF482" s="26"/>
      <c r="CJ482" s="4">
        <v>1</v>
      </c>
      <c r="CP482" s="4">
        <v>1</v>
      </c>
      <c r="CX482" s="6"/>
      <c r="CZ482" s="20"/>
      <c r="DA482" s="6"/>
      <c r="DD482" s="20"/>
    </row>
    <row r="483" spans="1:108" x14ac:dyDescent="0.2">
      <c r="A483" s="152">
        <v>41042</v>
      </c>
      <c r="C483" s="4">
        <v>1</v>
      </c>
      <c r="D483" s="4">
        <v>1</v>
      </c>
      <c r="E483" s="4">
        <v>1</v>
      </c>
      <c r="I483" s="4">
        <v>1</v>
      </c>
      <c r="Q483" s="4">
        <v>1</v>
      </c>
      <c r="U483" s="4">
        <v>1</v>
      </c>
      <c r="Y483" s="4">
        <v>1</v>
      </c>
      <c r="AB483" s="4"/>
      <c r="AQ483" s="4">
        <v>1</v>
      </c>
      <c r="BB483" s="4">
        <v>1</v>
      </c>
      <c r="BW483" s="26">
        <v>1</v>
      </c>
      <c r="CF483" s="26"/>
      <c r="CJ483" s="4">
        <v>1</v>
      </c>
      <c r="CX483" s="6"/>
      <c r="CY483" s="4">
        <v>1</v>
      </c>
      <c r="CZ483" s="20"/>
      <c r="DA483" s="6"/>
      <c r="DD483" s="20"/>
    </row>
    <row r="484" spans="1:108" x14ac:dyDescent="0.2">
      <c r="A484" s="152">
        <v>41049</v>
      </c>
      <c r="C484" s="4">
        <v>1</v>
      </c>
      <c r="D484" s="4">
        <v>1</v>
      </c>
      <c r="E484" s="4">
        <v>1</v>
      </c>
      <c r="F484" s="4">
        <v>1</v>
      </c>
      <c r="I484" s="4">
        <v>1</v>
      </c>
      <c r="AB484" s="4"/>
      <c r="AQ484" s="4">
        <v>1</v>
      </c>
      <c r="BN484" s="4">
        <v>1</v>
      </c>
      <c r="BW484" s="26">
        <v>1</v>
      </c>
      <c r="CF484" s="26"/>
      <c r="CJ484" s="4">
        <v>1</v>
      </c>
      <c r="CP484" s="4">
        <v>1</v>
      </c>
      <c r="CX484" s="6"/>
      <c r="CZ484" s="20"/>
      <c r="DA484" s="6"/>
      <c r="DD484" s="20"/>
    </row>
    <row r="485" spans="1:108" x14ac:dyDescent="0.2">
      <c r="A485" s="152">
        <v>41056</v>
      </c>
      <c r="C485" s="4">
        <v>1</v>
      </c>
      <c r="D485" s="4">
        <v>1</v>
      </c>
      <c r="E485" s="4">
        <v>1</v>
      </c>
      <c r="I485" s="4">
        <v>1</v>
      </c>
      <c r="Y485" s="4">
        <v>1</v>
      </c>
      <c r="AB485" s="4"/>
      <c r="AQ485" s="4">
        <v>1</v>
      </c>
      <c r="BB485" s="4">
        <v>1</v>
      </c>
      <c r="BW485" s="26">
        <v>1</v>
      </c>
      <c r="CF485" s="26"/>
      <c r="CJ485" s="4">
        <v>1</v>
      </c>
      <c r="CX485" s="6"/>
      <c r="CY485" s="4">
        <v>1</v>
      </c>
      <c r="CZ485" s="20"/>
      <c r="DA485" s="6"/>
      <c r="DD485" s="20"/>
    </row>
    <row r="486" spans="1:108" x14ac:dyDescent="0.2">
      <c r="A486" s="152">
        <v>41063</v>
      </c>
      <c r="C486" s="4">
        <v>1</v>
      </c>
      <c r="D486" s="4">
        <v>1</v>
      </c>
      <c r="E486" s="4">
        <v>1</v>
      </c>
      <c r="F486" s="4">
        <v>1</v>
      </c>
      <c r="I486" s="4">
        <v>1</v>
      </c>
      <c r="S486" s="4">
        <v>1</v>
      </c>
      <c r="Y486" s="4">
        <v>1</v>
      </c>
      <c r="AB486" s="4"/>
      <c r="AQ486" s="4">
        <v>1</v>
      </c>
      <c r="BB486" s="4">
        <v>1</v>
      </c>
      <c r="BW486" s="26">
        <v>1</v>
      </c>
      <c r="CF486" s="26"/>
      <c r="CJ486" s="4">
        <v>1</v>
      </c>
      <c r="CP486" s="4">
        <v>1</v>
      </c>
      <c r="CX486" s="6"/>
      <c r="CZ486" s="20"/>
      <c r="DA486" s="6"/>
      <c r="DD486" s="20"/>
    </row>
    <row r="487" spans="1:108" x14ac:dyDescent="0.2">
      <c r="A487" s="152">
        <v>41070</v>
      </c>
      <c r="E487" s="4">
        <v>1</v>
      </c>
      <c r="F487" s="4">
        <v>1</v>
      </c>
      <c r="I487" s="4">
        <v>1</v>
      </c>
      <c r="Y487" s="4">
        <v>1</v>
      </c>
      <c r="AB487" s="4"/>
      <c r="AP487" s="4">
        <v>1</v>
      </c>
      <c r="AQ487" s="4">
        <v>1</v>
      </c>
      <c r="BW487" s="26">
        <v>1</v>
      </c>
      <c r="CF487" s="26"/>
      <c r="CJ487" s="4">
        <v>1</v>
      </c>
      <c r="CX487" s="6"/>
      <c r="CY487" s="4">
        <v>1</v>
      </c>
      <c r="CZ487" s="20"/>
      <c r="DA487" s="6"/>
      <c r="DD487" s="20"/>
    </row>
    <row r="488" spans="1:108" x14ac:dyDescent="0.2">
      <c r="A488" s="152">
        <v>41077</v>
      </c>
      <c r="C488" s="4">
        <v>1</v>
      </c>
      <c r="D488" s="4">
        <v>1</v>
      </c>
      <c r="E488" s="4">
        <v>1</v>
      </c>
      <c r="F488" s="4">
        <v>1</v>
      </c>
      <c r="I488" s="4">
        <v>1</v>
      </c>
      <c r="T488" s="4">
        <v>1</v>
      </c>
      <c r="Y488" s="4">
        <v>1</v>
      </c>
      <c r="AB488" s="4"/>
      <c r="AQ488" s="4">
        <v>1</v>
      </c>
      <c r="BB488" s="4">
        <v>1</v>
      </c>
      <c r="BW488" s="26">
        <v>1</v>
      </c>
      <c r="CF488" s="26"/>
      <c r="CJ488" s="4">
        <v>1</v>
      </c>
      <c r="CP488" s="4">
        <v>1</v>
      </c>
      <c r="CX488" s="6"/>
      <c r="CZ488" s="20"/>
      <c r="DA488" s="6"/>
      <c r="DD488" s="20"/>
    </row>
    <row r="489" spans="1:108" x14ac:dyDescent="0.2">
      <c r="A489" s="152">
        <v>41084</v>
      </c>
      <c r="C489" s="4">
        <v>1</v>
      </c>
      <c r="D489" s="4">
        <v>1</v>
      </c>
      <c r="E489" s="4">
        <v>1</v>
      </c>
      <c r="I489" s="4">
        <v>1</v>
      </c>
      <c r="AB489" s="4"/>
      <c r="AQ489" s="4">
        <v>1</v>
      </c>
      <c r="BC489" s="4">
        <v>1</v>
      </c>
      <c r="BN489" s="4">
        <v>1</v>
      </c>
      <c r="BW489" s="26">
        <v>1</v>
      </c>
      <c r="CF489" s="26"/>
      <c r="CX489" s="6"/>
      <c r="CY489" s="4">
        <v>1</v>
      </c>
      <c r="CZ489" s="20"/>
      <c r="DA489" s="6"/>
      <c r="DD489" s="20"/>
    </row>
    <row r="490" spans="1:108" x14ac:dyDescent="0.2">
      <c r="A490" s="152">
        <v>41091</v>
      </c>
      <c r="C490" s="4">
        <v>1</v>
      </c>
      <c r="D490" s="4">
        <v>1</v>
      </c>
      <c r="E490" s="4">
        <v>1</v>
      </c>
      <c r="F490" s="4">
        <v>1</v>
      </c>
      <c r="I490" s="4">
        <v>1</v>
      </c>
      <c r="L490" s="4">
        <v>1</v>
      </c>
      <c r="Y490" s="4">
        <v>1</v>
      </c>
      <c r="AB490" s="4"/>
      <c r="AP490" s="4">
        <v>1</v>
      </c>
      <c r="AQ490" s="4">
        <v>1</v>
      </c>
      <c r="BW490" s="26">
        <v>1</v>
      </c>
      <c r="CF490" s="26"/>
      <c r="CJ490" s="4">
        <v>1</v>
      </c>
      <c r="CX490" s="6"/>
      <c r="CZ490" s="20"/>
      <c r="DA490" s="6"/>
      <c r="DD490" s="20"/>
    </row>
    <row r="491" spans="1:108" x14ac:dyDescent="0.2">
      <c r="A491" s="152">
        <v>41098</v>
      </c>
      <c r="C491" s="4">
        <v>1</v>
      </c>
      <c r="D491" s="4">
        <v>1</v>
      </c>
      <c r="E491" s="4">
        <v>1</v>
      </c>
      <c r="F491" s="4">
        <v>1</v>
      </c>
      <c r="I491" s="4">
        <v>1</v>
      </c>
      <c r="Y491" s="4">
        <v>1</v>
      </c>
      <c r="AB491" s="4"/>
      <c r="AQ491" s="4">
        <v>1</v>
      </c>
      <c r="AX491" s="4">
        <v>1</v>
      </c>
      <c r="BW491" s="26">
        <v>1</v>
      </c>
      <c r="CF491" s="26"/>
      <c r="CX491" s="6"/>
      <c r="CY491" s="4">
        <v>1</v>
      </c>
      <c r="CZ491" s="20"/>
      <c r="DA491" s="6"/>
      <c r="DD491" s="20"/>
    </row>
    <row r="492" spans="1:108" x14ac:dyDescent="0.2">
      <c r="A492" s="152">
        <v>41105</v>
      </c>
      <c r="C492" s="4">
        <v>1</v>
      </c>
      <c r="D492" s="4">
        <v>1</v>
      </c>
      <c r="E492" s="4">
        <v>1</v>
      </c>
      <c r="I492" s="4">
        <v>1</v>
      </c>
      <c r="S492" s="4">
        <v>1</v>
      </c>
      <c r="Y492" s="4">
        <v>1</v>
      </c>
      <c r="AB492" s="4"/>
      <c r="AQ492" s="4">
        <v>1</v>
      </c>
      <c r="BB492" s="4">
        <v>1</v>
      </c>
      <c r="BW492" s="26">
        <v>1</v>
      </c>
      <c r="CF492" s="26"/>
      <c r="CJ492" s="4">
        <v>1</v>
      </c>
      <c r="CO492" s="4">
        <v>1</v>
      </c>
      <c r="CX492" s="6"/>
      <c r="CZ492" s="20"/>
      <c r="DA492" s="6"/>
      <c r="DD492" s="20"/>
    </row>
    <row r="493" spans="1:108" x14ac:dyDescent="0.2">
      <c r="A493" s="152">
        <v>41112</v>
      </c>
      <c r="C493" s="4">
        <v>1</v>
      </c>
      <c r="D493" s="4">
        <v>1</v>
      </c>
      <c r="E493" s="4">
        <v>1</v>
      </c>
      <c r="F493" s="4">
        <v>1</v>
      </c>
      <c r="I493" s="4">
        <v>1</v>
      </c>
      <c r="T493" s="4">
        <v>1</v>
      </c>
      <c r="Y493" s="4">
        <v>1</v>
      </c>
      <c r="AB493" s="4"/>
      <c r="AP493" s="4">
        <v>1</v>
      </c>
      <c r="BC493" s="4">
        <v>1</v>
      </c>
      <c r="BW493" s="26">
        <v>1</v>
      </c>
      <c r="CF493" s="26"/>
      <c r="CO493" s="4">
        <v>1</v>
      </c>
      <c r="CX493" s="6"/>
      <c r="CY493" s="4">
        <v>1</v>
      </c>
      <c r="CZ493" s="20"/>
      <c r="DA493" s="6"/>
      <c r="DD493" s="20"/>
    </row>
    <row r="494" spans="1:108" x14ac:dyDescent="0.2">
      <c r="A494" s="152">
        <v>41119</v>
      </c>
      <c r="C494" s="4">
        <v>1</v>
      </c>
      <c r="D494" s="4">
        <v>1</v>
      </c>
      <c r="E494" s="4">
        <v>1</v>
      </c>
      <c r="F494" s="4">
        <v>1</v>
      </c>
      <c r="I494" s="4">
        <v>1</v>
      </c>
      <c r="S494" s="4">
        <v>1</v>
      </c>
      <c r="AB494" s="4"/>
      <c r="AP494" s="4">
        <v>1</v>
      </c>
      <c r="BB494" s="4">
        <v>1</v>
      </c>
      <c r="BW494" s="26"/>
      <c r="CF494" s="26"/>
      <c r="CG494" s="4">
        <v>1</v>
      </c>
      <c r="CJ494" s="4">
        <v>1</v>
      </c>
      <c r="CP494" s="4">
        <v>1</v>
      </c>
      <c r="CX494" s="6"/>
      <c r="CZ494" s="20"/>
      <c r="DA494" s="6"/>
      <c r="DD494" s="20"/>
    </row>
    <row r="495" spans="1:108" x14ac:dyDescent="0.2">
      <c r="A495" s="152">
        <v>41126</v>
      </c>
      <c r="C495" s="4">
        <v>1</v>
      </c>
      <c r="D495" s="4">
        <v>1</v>
      </c>
      <c r="E495" s="4">
        <v>1</v>
      </c>
      <c r="F495" s="4">
        <v>1</v>
      </c>
      <c r="I495" s="4">
        <v>1</v>
      </c>
      <c r="L495" s="4">
        <v>1</v>
      </c>
      <c r="S495" s="4">
        <v>1</v>
      </c>
      <c r="U495" s="4">
        <v>1</v>
      </c>
      <c r="Y495" s="4">
        <v>1</v>
      </c>
      <c r="AB495" s="4"/>
      <c r="AP495" s="4">
        <v>1</v>
      </c>
      <c r="BB495" s="4">
        <v>1</v>
      </c>
      <c r="BW495" s="26"/>
      <c r="CF495" s="26"/>
      <c r="CG495" s="4">
        <v>1</v>
      </c>
      <c r="CP495" s="4">
        <v>1</v>
      </c>
      <c r="CX495" s="6"/>
      <c r="CZ495" s="20"/>
      <c r="DA495" s="6"/>
      <c r="DD495" s="20"/>
    </row>
    <row r="496" spans="1:108" x14ac:dyDescent="0.2">
      <c r="A496" s="152">
        <v>41133</v>
      </c>
      <c r="E496" s="4">
        <v>1</v>
      </c>
      <c r="AB496" s="4"/>
      <c r="AQ496" s="4">
        <v>1</v>
      </c>
      <c r="BB496" s="4">
        <v>1</v>
      </c>
      <c r="BW496" s="26">
        <v>1</v>
      </c>
      <c r="CF496" s="26"/>
      <c r="CO496" s="4">
        <v>1</v>
      </c>
      <c r="CP496" s="4">
        <v>1</v>
      </c>
      <c r="CX496" s="6"/>
      <c r="CZ496" s="20"/>
      <c r="DA496" s="6"/>
      <c r="DD496" s="20"/>
    </row>
    <row r="497" spans="1:108" x14ac:dyDescent="0.2">
      <c r="A497" s="152">
        <v>41140</v>
      </c>
      <c r="C497" s="4">
        <v>1</v>
      </c>
      <c r="D497" s="4">
        <v>1</v>
      </c>
      <c r="E497" s="4">
        <v>1</v>
      </c>
      <c r="I497" s="4">
        <v>1</v>
      </c>
      <c r="Y497" s="4">
        <v>1</v>
      </c>
      <c r="AB497" s="4"/>
      <c r="AP497" s="4">
        <v>1</v>
      </c>
      <c r="AQ497" s="4">
        <v>1</v>
      </c>
      <c r="BW497" s="26">
        <v>1</v>
      </c>
      <c r="CF497" s="26"/>
      <c r="CX497" s="6"/>
      <c r="CY497" s="4">
        <v>1</v>
      </c>
      <c r="CZ497" s="20"/>
      <c r="DA497" s="6"/>
      <c r="DD497" s="20"/>
    </row>
    <row r="498" spans="1:108" x14ac:dyDescent="0.2">
      <c r="A498" s="152">
        <v>41147</v>
      </c>
      <c r="C498" s="4">
        <v>1</v>
      </c>
      <c r="D498" s="4">
        <v>1</v>
      </c>
      <c r="E498" s="4">
        <v>1</v>
      </c>
      <c r="F498" s="4">
        <v>1</v>
      </c>
      <c r="I498" s="4">
        <v>1</v>
      </c>
      <c r="U498" s="4">
        <v>1</v>
      </c>
      <c r="AB498" s="4"/>
      <c r="AP498" s="4">
        <v>1</v>
      </c>
      <c r="BB498" s="4">
        <v>1</v>
      </c>
      <c r="BW498" s="26">
        <v>1</v>
      </c>
      <c r="CF498" s="26"/>
      <c r="CP498" s="4">
        <v>1</v>
      </c>
      <c r="CX498" s="6"/>
      <c r="CZ498" s="20"/>
      <c r="DA498" s="6"/>
      <c r="DD498" s="20"/>
    </row>
    <row r="499" spans="1:108" x14ac:dyDescent="0.2">
      <c r="A499" s="152">
        <v>41154</v>
      </c>
      <c r="C499" s="4">
        <v>1</v>
      </c>
      <c r="D499" s="4">
        <v>1</v>
      </c>
      <c r="E499" s="4">
        <v>1</v>
      </c>
      <c r="F499" s="4">
        <v>1</v>
      </c>
      <c r="I499" s="4">
        <v>1</v>
      </c>
      <c r="Y499" s="4">
        <v>1</v>
      </c>
      <c r="AB499" s="4"/>
      <c r="AQ499" s="4">
        <v>1</v>
      </c>
      <c r="BB499" s="4">
        <v>1</v>
      </c>
      <c r="BW499" s="26">
        <v>1</v>
      </c>
      <c r="CF499" s="26"/>
      <c r="CJ499" s="4">
        <v>1</v>
      </c>
      <c r="CX499" s="6"/>
      <c r="CY499" s="4">
        <v>1</v>
      </c>
      <c r="CZ499" s="20"/>
      <c r="DA499" s="6"/>
      <c r="DD499" s="20"/>
    </row>
    <row r="500" spans="1:108" x14ac:dyDescent="0.2">
      <c r="A500" s="152">
        <v>41161</v>
      </c>
      <c r="C500" s="4">
        <v>1</v>
      </c>
      <c r="D500" s="4">
        <v>1</v>
      </c>
      <c r="E500" s="4">
        <v>1</v>
      </c>
      <c r="F500" s="4">
        <v>1</v>
      </c>
      <c r="U500" s="4">
        <v>1</v>
      </c>
      <c r="Y500" s="4">
        <v>1</v>
      </c>
      <c r="AB500" s="4"/>
      <c r="AQ500" s="4">
        <v>1</v>
      </c>
      <c r="BB500" s="4">
        <v>1</v>
      </c>
      <c r="BW500" s="26">
        <v>1</v>
      </c>
      <c r="CF500" s="26"/>
      <c r="CJ500" s="4">
        <v>1</v>
      </c>
      <c r="CP500" s="4">
        <v>1</v>
      </c>
      <c r="CX500" s="6"/>
      <c r="CZ500" s="20"/>
      <c r="DA500" s="6"/>
      <c r="DD500" s="20"/>
    </row>
    <row r="501" spans="1:108" x14ac:dyDescent="0.2">
      <c r="A501" s="152">
        <v>41168</v>
      </c>
      <c r="C501" s="4">
        <v>1</v>
      </c>
      <c r="D501" s="4">
        <v>1</v>
      </c>
      <c r="E501" s="4">
        <v>1</v>
      </c>
      <c r="F501" s="4">
        <v>1</v>
      </c>
      <c r="I501" s="4">
        <v>1</v>
      </c>
      <c r="Y501" s="4">
        <v>1</v>
      </c>
      <c r="AB501" s="4"/>
      <c r="AQ501" s="4">
        <v>1</v>
      </c>
      <c r="BB501" s="4">
        <v>1</v>
      </c>
      <c r="BW501" s="26">
        <v>1</v>
      </c>
      <c r="CF501" s="26"/>
      <c r="CP501" s="4">
        <v>1</v>
      </c>
      <c r="CX501" s="6"/>
      <c r="CY501" s="4">
        <v>1</v>
      </c>
      <c r="CZ501" s="20"/>
      <c r="DA501" s="6"/>
      <c r="DD501" s="20"/>
    </row>
    <row r="502" spans="1:108" x14ac:dyDescent="0.2">
      <c r="A502" s="152">
        <v>41175</v>
      </c>
      <c r="C502" s="4">
        <v>1</v>
      </c>
      <c r="I502" s="4">
        <v>1</v>
      </c>
      <c r="U502" s="4">
        <v>1</v>
      </c>
      <c r="AB502" s="4"/>
      <c r="AQ502" s="4">
        <v>1</v>
      </c>
      <c r="BB502" s="4">
        <v>1</v>
      </c>
      <c r="BC502" s="4">
        <v>1</v>
      </c>
      <c r="BW502" s="26">
        <v>1</v>
      </c>
      <c r="CF502" s="26"/>
      <c r="CJ502" s="4">
        <v>1</v>
      </c>
      <c r="CP502" s="4">
        <v>1</v>
      </c>
      <c r="CX502" s="6"/>
      <c r="CZ502" s="20"/>
      <c r="DA502" s="6"/>
      <c r="DD502" s="20"/>
    </row>
    <row r="503" spans="1:108" x14ac:dyDescent="0.2">
      <c r="A503" s="152">
        <v>41182</v>
      </c>
      <c r="C503" s="4">
        <v>1</v>
      </c>
      <c r="D503" s="4">
        <v>1</v>
      </c>
      <c r="E503" s="4">
        <v>1</v>
      </c>
      <c r="F503" s="11">
        <v>1</v>
      </c>
      <c r="I503" s="4">
        <v>1</v>
      </c>
      <c r="S503" s="11">
        <v>1</v>
      </c>
      <c r="Y503" s="4">
        <v>1</v>
      </c>
      <c r="AB503" s="4"/>
      <c r="AN503" s="4">
        <v>1</v>
      </c>
      <c r="AQ503" s="4">
        <v>1</v>
      </c>
      <c r="BW503" s="26">
        <v>1</v>
      </c>
      <c r="CF503" s="26"/>
      <c r="CJ503" s="4">
        <v>1</v>
      </c>
      <c r="CX503" s="6"/>
      <c r="CY503" s="4">
        <v>1</v>
      </c>
      <c r="CZ503" s="20"/>
      <c r="DA503" s="6"/>
      <c r="DD503" s="20"/>
    </row>
    <row r="504" spans="1:108" x14ac:dyDescent="0.2">
      <c r="A504" s="152">
        <v>41189</v>
      </c>
      <c r="C504" s="4">
        <v>1</v>
      </c>
      <c r="D504" s="4">
        <v>1</v>
      </c>
      <c r="E504" s="4">
        <v>1</v>
      </c>
      <c r="F504" s="4">
        <v>1</v>
      </c>
      <c r="I504" s="4">
        <v>1</v>
      </c>
      <c r="U504" s="4">
        <v>1</v>
      </c>
      <c r="Y504" s="4">
        <v>1</v>
      </c>
      <c r="AB504" s="4"/>
      <c r="AQ504" s="4">
        <v>1</v>
      </c>
      <c r="BC504" s="4">
        <v>1</v>
      </c>
      <c r="BW504" s="26">
        <v>1</v>
      </c>
      <c r="CF504" s="26">
        <v>1</v>
      </c>
      <c r="CJ504" s="4">
        <v>1</v>
      </c>
      <c r="CP504" s="4">
        <v>1</v>
      </c>
      <c r="CX504" s="6"/>
      <c r="CZ504" s="20"/>
      <c r="DA504" s="6"/>
      <c r="DD504" s="20"/>
    </row>
    <row r="505" spans="1:108" x14ac:dyDescent="0.2">
      <c r="A505" s="152">
        <v>41196</v>
      </c>
      <c r="C505" s="4">
        <v>1</v>
      </c>
      <c r="D505" s="4">
        <v>1</v>
      </c>
      <c r="E505" s="4">
        <v>1</v>
      </c>
      <c r="F505" s="4">
        <v>1</v>
      </c>
      <c r="I505" s="4">
        <v>1</v>
      </c>
      <c r="O505" s="4">
        <v>1</v>
      </c>
      <c r="AB505" s="4"/>
      <c r="AP505" s="4">
        <v>1</v>
      </c>
      <c r="AQ505" s="4">
        <v>1</v>
      </c>
      <c r="BW505" s="26">
        <v>1</v>
      </c>
      <c r="CF505" s="26"/>
      <c r="CJ505" s="4">
        <v>1</v>
      </c>
      <c r="CX505" s="6"/>
      <c r="CY505" s="4">
        <v>1</v>
      </c>
      <c r="CZ505" s="20"/>
      <c r="DA505" s="6"/>
      <c r="DD505" s="20"/>
    </row>
    <row r="506" spans="1:108" x14ac:dyDescent="0.2">
      <c r="A506" s="152">
        <v>41203</v>
      </c>
      <c r="C506" s="25"/>
      <c r="D506" s="25">
        <v>1</v>
      </c>
      <c r="E506" s="4">
        <v>1</v>
      </c>
      <c r="F506" s="4">
        <v>1</v>
      </c>
      <c r="I506" s="4">
        <v>1</v>
      </c>
      <c r="Y506" s="4">
        <v>1</v>
      </c>
      <c r="AB506" s="4"/>
      <c r="AQ506" s="4">
        <v>1</v>
      </c>
      <c r="BC506" s="4">
        <v>1</v>
      </c>
      <c r="BW506" s="26"/>
      <c r="CF506" s="26">
        <v>1</v>
      </c>
      <c r="CJ506" s="4">
        <v>1</v>
      </c>
      <c r="CP506" s="4">
        <v>1</v>
      </c>
      <c r="CX506" s="6"/>
      <c r="CZ506" s="20"/>
      <c r="DA506" s="6"/>
      <c r="DD506" s="20"/>
    </row>
    <row r="507" spans="1:108" x14ac:dyDescent="0.2">
      <c r="A507" s="152">
        <v>41210</v>
      </c>
      <c r="C507" s="4">
        <v>1</v>
      </c>
      <c r="D507" s="4">
        <v>1</v>
      </c>
      <c r="E507" s="4">
        <v>1</v>
      </c>
      <c r="F507" s="4">
        <v>1</v>
      </c>
      <c r="I507" s="4">
        <v>1</v>
      </c>
      <c r="S507" s="4">
        <v>1</v>
      </c>
      <c r="AB507" s="4"/>
      <c r="AP507" s="4">
        <v>1</v>
      </c>
      <c r="AQ507" s="4">
        <v>1</v>
      </c>
      <c r="BW507" s="26">
        <v>1</v>
      </c>
      <c r="CF507" s="26"/>
      <c r="CJ507" s="4">
        <v>1</v>
      </c>
      <c r="CX507" s="6"/>
      <c r="CY507" s="4">
        <v>1</v>
      </c>
      <c r="CZ507" s="20"/>
      <c r="DA507" s="6"/>
      <c r="DD507" s="20"/>
    </row>
    <row r="508" spans="1:108" x14ac:dyDescent="0.2">
      <c r="A508" s="152">
        <v>41217</v>
      </c>
      <c r="C508" s="4">
        <v>1</v>
      </c>
      <c r="D508" s="4">
        <v>1</v>
      </c>
      <c r="E508" s="4">
        <v>1</v>
      </c>
      <c r="F508" s="4">
        <v>1</v>
      </c>
      <c r="I508" s="4">
        <v>1</v>
      </c>
      <c r="O508" s="4">
        <v>1</v>
      </c>
      <c r="AB508" s="4"/>
      <c r="AQ508" s="4">
        <v>1</v>
      </c>
      <c r="BW508" s="26">
        <v>1</v>
      </c>
      <c r="CF508" s="26"/>
      <c r="CJ508" s="4">
        <v>1</v>
      </c>
      <c r="CP508" s="4">
        <v>1</v>
      </c>
      <c r="CX508" s="6"/>
      <c r="CZ508" s="20"/>
      <c r="DA508" s="6"/>
      <c r="DD508" s="20"/>
    </row>
    <row r="509" spans="1:108" x14ac:dyDescent="0.2">
      <c r="A509" s="152">
        <v>41224</v>
      </c>
      <c r="D509" s="4">
        <v>1</v>
      </c>
      <c r="E509" s="4">
        <v>1</v>
      </c>
      <c r="F509" s="4">
        <v>1</v>
      </c>
      <c r="G509" s="4">
        <v>1</v>
      </c>
      <c r="I509" s="4">
        <v>1</v>
      </c>
      <c r="N509" s="4">
        <v>1</v>
      </c>
      <c r="U509" s="4">
        <v>1</v>
      </c>
      <c r="X509" s="4">
        <v>1</v>
      </c>
      <c r="AB509" s="4"/>
      <c r="AP509" s="4">
        <v>1</v>
      </c>
      <c r="AQ509" s="4">
        <v>1</v>
      </c>
      <c r="BW509" s="26">
        <v>1</v>
      </c>
      <c r="CF509" s="26"/>
      <c r="CJ509" s="4">
        <v>1</v>
      </c>
      <c r="CX509" s="6"/>
      <c r="CY509" s="4">
        <v>1</v>
      </c>
      <c r="CZ509" s="20"/>
      <c r="DA509" s="6"/>
      <c r="DD509" s="20"/>
    </row>
    <row r="510" spans="1:108" x14ac:dyDescent="0.2">
      <c r="A510" s="152">
        <v>41231</v>
      </c>
      <c r="C510" s="4">
        <v>1</v>
      </c>
      <c r="D510" s="4">
        <v>1</v>
      </c>
      <c r="E510" s="4">
        <v>1</v>
      </c>
      <c r="I510" s="4">
        <v>1</v>
      </c>
      <c r="O510" s="4">
        <v>1</v>
      </c>
      <c r="S510" s="4">
        <v>1</v>
      </c>
      <c r="U510" s="4">
        <v>1</v>
      </c>
      <c r="AB510" s="4"/>
      <c r="AJ510" s="4">
        <v>1</v>
      </c>
      <c r="AP510" s="4">
        <v>1</v>
      </c>
      <c r="BW510" s="26">
        <v>1</v>
      </c>
      <c r="CF510" s="26"/>
      <c r="CJ510" s="4">
        <v>1</v>
      </c>
      <c r="CP510" s="4">
        <v>1</v>
      </c>
      <c r="CX510" s="6"/>
      <c r="CZ510" s="20"/>
      <c r="DA510" s="6"/>
      <c r="DD510" s="20"/>
    </row>
    <row r="511" spans="1:108" x14ac:dyDescent="0.2">
      <c r="A511" s="152">
        <v>41238</v>
      </c>
      <c r="D511" s="4">
        <v>1</v>
      </c>
      <c r="E511" s="4">
        <v>1</v>
      </c>
      <c r="F511" s="4">
        <v>1</v>
      </c>
      <c r="I511" s="4">
        <v>1</v>
      </c>
      <c r="Y511" s="4">
        <v>1</v>
      </c>
      <c r="AB511" s="4"/>
      <c r="AP511" s="4">
        <v>1</v>
      </c>
      <c r="BC511" s="4">
        <v>1</v>
      </c>
      <c r="BW511" s="26">
        <v>1</v>
      </c>
      <c r="CF511" s="26"/>
      <c r="CJ511" s="4">
        <v>1</v>
      </c>
      <c r="CX511" s="6"/>
      <c r="CY511" s="4">
        <v>1</v>
      </c>
      <c r="CZ511" s="20"/>
      <c r="DA511" s="6"/>
      <c r="DD511" s="20"/>
    </row>
    <row r="512" spans="1:108" x14ac:dyDescent="0.2">
      <c r="A512" s="152">
        <v>41245</v>
      </c>
      <c r="C512" s="4">
        <v>1</v>
      </c>
      <c r="D512" s="4">
        <v>1</v>
      </c>
      <c r="E512" s="4">
        <v>1</v>
      </c>
      <c r="F512" s="4">
        <v>1</v>
      </c>
      <c r="I512" s="4">
        <v>1</v>
      </c>
      <c r="U512" s="4">
        <v>1</v>
      </c>
      <c r="AB512" s="4"/>
      <c r="AQ512" s="4">
        <v>1</v>
      </c>
      <c r="BW512" s="26">
        <v>1</v>
      </c>
      <c r="CF512" s="26"/>
      <c r="CP512" s="4">
        <v>1</v>
      </c>
      <c r="CX512" s="6"/>
      <c r="CZ512" s="20"/>
      <c r="DA512" s="6"/>
      <c r="DD512" s="20"/>
    </row>
    <row r="513" spans="1:110" x14ac:dyDescent="0.2">
      <c r="A513" s="152">
        <v>41252</v>
      </c>
      <c r="C513" s="4">
        <v>1</v>
      </c>
      <c r="D513" s="4">
        <v>1</v>
      </c>
      <c r="E513" s="4">
        <v>1</v>
      </c>
      <c r="F513" s="4">
        <v>1</v>
      </c>
      <c r="H513" s="4">
        <v>1</v>
      </c>
      <c r="M513" s="4">
        <v>1</v>
      </c>
      <c r="U513" s="4">
        <v>1</v>
      </c>
      <c r="Y513" s="4">
        <v>1</v>
      </c>
      <c r="Z513" s="4">
        <v>1</v>
      </c>
      <c r="AB513" s="4"/>
      <c r="AP513" s="4">
        <v>1</v>
      </c>
      <c r="AQ513" s="4">
        <v>1</v>
      </c>
      <c r="BW513" s="26">
        <v>1</v>
      </c>
      <c r="CF513" s="26"/>
      <c r="CJ513" s="4">
        <v>1</v>
      </c>
      <c r="CX513" s="6"/>
      <c r="CY513" s="4">
        <v>1</v>
      </c>
      <c r="CZ513" s="20"/>
      <c r="DA513" s="6"/>
      <c r="DD513" s="20"/>
    </row>
    <row r="514" spans="1:110" x14ac:dyDescent="0.2">
      <c r="A514" s="152">
        <v>41259</v>
      </c>
      <c r="C514" s="4">
        <v>1</v>
      </c>
      <c r="D514" s="4">
        <v>1</v>
      </c>
      <c r="E514" s="4">
        <v>1</v>
      </c>
      <c r="F514" s="4">
        <v>1</v>
      </c>
      <c r="I514" s="4">
        <v>1</v>
      </c>
      <c r="S514" s="4">
        <v>1</v>
      </c>
      <c r="U514" s="4">
        <v>1</v>
      </c>
      <c r="AB514" s="4"/>
      <c r="AQ514" s="4">
        <v>1</v>
      </c>
      <c r="BC514" s="4">
        <v>1</v>
      </c>
      <c r="BW514" s="26">
        <v>1</v>
      </c>
      <c r="CF514" s="26"/>
      <c r="CJ514" s="4">
        <v>1</v>
      </c>
      <c r="CP514" s="4">
        <v>1</v>
      </c>
      <c r="CX514" s="6"/>
      <c r="CZ514" s="20"/>
      <c r="DA514" s="6"/>
      <c r="DD514" s="20"/>
    </row>
    <row r="515" spans="1:110" x14ac:dyDescent="0.2">
      <c r="A515" s="152">
        <v>41266</v>
      </c>
      <c r="C515" s="4">
        <v>1</v>
      </c>
      <c r="D515" s="4">
        <v>1</v>
      </c>
      <c r="F515" s="4">
        <v>1.1000000000000001</v>
      </c>
      <c r="I515" s="4">
        <v>1</v>
      </c>
      <c r="K515" s="4">
        <v>1</v>
      </c>
      <c r="Q515" s="4">
        <v>1</v>
      </c>
      <c r="U515" s="4">
        <v>1</v>
      </c>
      <c r="AB515" s="4"/>
      <c r="AN515" s="4">
        <v>1</v>
      </c>
      <c r="AP515" s="4">
        <v>1</v>
      </c>
      <c r="BW515" s="26">
        <v>1</v>
      </c>
      <c r="CF515" s="26"/>
      <c r="CJ515" s="4">
        <v>1</v>
      </c>
      <c r="CP515" s="4">
        <v>1</v>
      </c>
      <c r="CX515" s="6"/>
      <c r="CZ515" s="20"/>
      <c r="DA515" s="6"/>
      <c r="DD515" s="20"/>
    </row>
    <row r="516" spans="1:110" s="17" customFormat="1" x14ac:dyDescent="0.2">
      <c r="A516" s="16">
        <v>41273</v>
      </c>
      <c r="B516" s="5"/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>
        <v>1</v>
      </c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>
        <v>1</v>
      </c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>
        <v>1</v>
      </c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>
        <v>1</v>
      </c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7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>
        <v>1</v>
      </c>
      <c r="CG516" s="5"/>
      <c r="CH516" s="5"/>
      <c r="CI516" s="12"/>
      <c r="CJ516" s="5">
        <v>1</v>
      </c>
      <c r="CK516" s="5"/>
      <c r="CL516" s="5"/>
      <c r="CM516" s="5"/>
      <c r="CN516" s="5"/>
      <c r="CO516" s="5"/>
      <c r="CP516" s="5">
        <v>1</v>
      </c>
      <c r="CQ516" s="5"/>
      <c r="CR516" s="5"/>
      <c r="CS516" s="5"/>
      <c r="CT516" s="5"/>
      <c r="CU516" s="5"/>
      <c r="CV516" s="5"/>
      <c r="CW516" s="5"/>
      <c r="CX516" s="5"/>
      <c r="CY516" s="5"/>
      <c r="DA516" s="5"/>
      <c r="DB516" s="12"/>
      <c r="DF516" s="12"/>
    </row>
  </sheetData>
  <mergeCells count="6">
    <mergeCell ref="B1:Z1"/>
    <mergeCell ref="AB1:BQ1"/>
    <mergeCell ref="CJ1:DA1"/>
    <mergeCell ref="DC1:DE1"/>
    <mergeCell ref="DG1:DL1"/>
    <mergeCell ref="BS1:CH1"/>
  </mergeCells>
  <phoneticPr fontId="0" type="noConversion"/>
  <pageMargins left="0.38" right="0.35" top="1" bottom="1" header="0.5" footer="0.5"/>
  <pageSetup paperSize="9" scale="7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44"/>
  <sheetViews>
    <sheetView tabSelected="1" zoomScaleNormal="10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N7" sqref="N7"/>
    </sheetView>
  </sheetViews>
  <sheetFormatPr defaultRowHeight="12.75" x14ac:dyDescent="0.2"/>
  <cols>
    <col min="1" max="1" width="18.140625" style="59" bestFit="1" customWidth="1"/>
    <col min="2" max="2" width="22.5703125" style="59" bestFit="1" customWidth="1"/>
    <col min="3" max="3" width="9.140625" style="4" bestFit="1"/>
    <col min="4" max="4" width="4.85546875" style="4" bestFit="1" customWidth="1"/>
    <col min="5" max="5" width="6.7109375" style="4" bestFit="1" customWidth="1"/>
    <col min="6" max="7" width="6.7109375" style="4" customWidth="1"/>
    <col min="8" max="8" width="6.28515625" style="4" bestFit="1" customWidth="1"/>
    <col min="9" max="9" width="2.42578125" style="4" bestFit="1" customWidth="1"/>
    <col min="10" max="10" width="5.85546875" style="4" bestFit="1" customWidth="1"/>
    <col min="11" max="11" width="7.5703125" style="4" bestFit="1" customWidth="1"/>
    <col min="12" max="12" width="8.5703125" style="4" bestFit="1" customWidth="1"/>
    <col min="13" max="13" width="8.5703125" style="4" customWidth="1"/>
    <col min="14" max="14" width="7.28515625" style="4" bestFit="1" customWidth="1"/>
    <col min="15" max="15" width="9.28515625" style="4" bestFit="1" customWidth="1"/>
    <col min="16" max="16" width="8.28515625" style="4" bestFit="1" customWidth="1"/>
    <col min="17" max="17" width="5" style="4" bestFit="1" customWidth="1"/>
    <col min="18" max="18" width="7" style="4" bestFit="1" customWidth="1"/>
    <col min="19" max="19" width="6" style="4" bestFit="1" customWidth="1"/>
    <col min="20" max="20" width="3.5703125" style="4" bestFit="1" customWidth="1"/>
    <col min="21" max="21" width="4.28515625" style="4" bestFit="1" customWidth="1"/>
    <col min="22" max="22" width="6.28515625" style="4" bestFit="1" customWidth="1"/>
    <col min="23" max="23" width="4.140625" style="7" customWidth="1"/>
    <col min="24" max="24" width="9.28515625" style="4" bestFit="1" customWidth="1"/>
    <col min="25" max="25" width="5.140625" style="4" bestFit="1" customWidth="1"/>
    <col min="26" max="26" width="5.7109375" style="4" bestFit="1" customWidth="1"/>
    <col min="27" max="27" width="6.42578125" style="4" bestFit="1" customWidth="1"/>
    <col min="28" max="28" width="4.85546875" style="4" bestFit="1" customWidth="1"/>
    <col min="29" max="29" width="8" style="4" bestFit="1" customWidth="1"/>
    <col min="30" max="30" width="6.28515625" style="4" bestFit="1" customWidth="1"/>
    <col min="31" max="31" width="7.85546875" style="4" bestFit="1" customWidth="1"/>
    <col min="32" max="32" width="3.140625" style="4" bestFit="1" customWidth="1"/>
    <col min="33" max="33" width="8.28515625" style="4" bestFit="1" customWidth="1"/>
    <col min="34" max="34" width="5.42578125" style="4" bestFit="1" customWidth="1"/>
    <col min="35" max="35" width="6.85546875" style="4" bestFit="1" customWidth="1"/>
    <col min="36" max="38" width="6.85546875" style="4" customWidth="1"/>
    <col min="39" max="39" width="10.140625" style="4" bestFit="1" customWidth="1"/>
    <col min="40" max="40" width="8.28515625" style="4" bestFit="1" customWidth="1"/>
    <col min="41" max="42" width="8.28515625" style="4" customWidth="1"/>
    <col min="43" max="43" width="7.7109375" style="6" bestFit="1" customWidth="1"/>
    <col min="44" max="44" width="4" style="7" customWidth="1"/>
    <col min="45" max="45" width="6.42578125" style="4" bestFit="1" customWidth="1"/>
    <col min="46" max="47" width="6.42578125" style="4" customWidth="1"/>
    <col min="48" max="48" width="6.42578125" style="4" bestFit="1" customWidth="1"/>
    <col min="49" max="49" width="6.42578125" style="4" customWidth="1"/>
    <col min="50" max="50" width="10.28515625" style="4" bestFit="1" customWidth="1"/>
    <col min="51" max="51" width="7.28515625" style="4" bestFit="1" customWidth="1"/>
    <col min="52" max="52" width="9.7109375" style="4" bestFit="1" customWidth="1"/>
    <col min="53" max="53" width="5.28515625" style="4" bestFit="1" customWidth="1"/>
    <col min="54" max="54" width="7.28515625" style="4" customWidth="1"/>
    <col min="55" max="55" width="3.85546875" style="12" customWidth="1"/>
    <col min="56" max="56" width="6.5703125" style="6" bestFit="1" customWidth="1"/>
    <col min="57" max="57" width="5.7109375" style="6" bestFit="1" customWidth="1"/>
    <col min="58" max="58" width="4.85546875" style="4" bestFit="1" customWidth="1"/>
    <col min="59" max="59" width="8" style="4" bestFit="1" customWidth="1"/>
    <col min="60" max="60" width="5" style="4" bestFit="1" customWidth="1"/>
    <col min="61" max="61" width="8.5703125" style="6" bestFit="1" customWidth="1"/>
    <col min="62" max="62" width="8.28515625" style="6" bestFit="1" customWidth="1"/>
    <col min="63" max="63" width="5" style="6" bestFit="1" customWidth="1"/>
    <col min="64" max="16384" width="9.140625" style="6"/>
  </cols>
  <sheetData>
    <row r="1" spans="1:63" ht="13.5" thickBot="1" x14ac:dyDescent="0.25">
      <c r="A1" s="68"/>
      <c r="B1" s="69"/>
      <c r="C1" s="222" t="s">
        <v>34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4"/>
      <c r="X1" s="222" t="s">
        <v>36</v>
      </c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  <c r="AS1" s="222" t="s">
        <v>37</v>
      </c>
      <c r="AT1" s="223"/>
      <c r="AU1" s="223"/>
      <c r="AV1" s="223"/>
      <c r="AW1" s="223"/>
      <c r="AX1" s="223"/>
      <c r="AY1" s="223"/>
      <c r="AZ1" s="223"/>
      <c r="BA1" s="223"/>
      <c r="BB1" s="224"/>
      <c r="BD1" s="222" t="s">
        <v>38</v>
      </c>
      <c r="BE1" s="223"/>
      <c r="BF1" s="223"/>
      <c r="BG1" s="223"/>
      <c r="BH1" s="223"/>
      <c r="BI1" s="223"/>
      <c r="BJ1" s="223"/>
      <c r="BK1" s="224"/>
    </row>
    <row r="2" spans="1:63" x14ac:dyDescent="0.2">
      <c r="A2" s="70" t="s">
        <v>119</v>
      </c>
      <c r="B2" s="104" t="s">
        <v>145</v>
      </c>
      <c r="C2" s="106" t="s">
        <v>298</v>
      </c>
      <c r="D2" s="75" t="s">
        <v>3</v>
      </c>
      <c r="E2" s="75" t="s">
        <v>4</v>
      </c>
      <c r="F2" s="75" t="s">
        <v>105</v>
      </c>
      <c r="G2" s="75" t="s">
        <v>16</v>
      </c>
      <c r="H2" s="75" t="s">
        <v>8</v>
      </c>
      <c r="I2" s="75" t="s">
        <v>55</v>
      </c>
      <c r="J2" s="75" t="s">
        <v>18</v>
      </c>
      <c r="K2" s="75" t="s">
        <v>7</v>
      </c>
      <c r="L2" s="75" t="s">
        <v>35</v>
      </c>
      <c r="M2" s="75" t="s">
        <v>94</v>
      </c>
      <c r="N2" s="75" t="s">
        <v>27</v>
      </c>
      <c r="O2" s="75" t="s">
        <v>24</v>
      </c>
      <c r="P2" s="75" t="s">
        <v>6</v>
      </c>
      <c r="Q2" s="75" t="s">
        <v>9</v>
      </c>
      <c r="R2" s="75" t="s">
        <v>62</v>
      </c>
      <c r="S2" s="75" t="s">
        <v>5</v>
      </c>
      <c r="T2" s="75" t="s">
        <v>132</v>
      </c>
      <c r="U2" s="75" t="s">
        <v>14</v>
      </c>
      <c r="V2" s="76" t="s">
        <v>2</v>
      </c>
      <c r="X2" s="74" t="s">
        <v>40</v>
      </c>
      <c r="Y2" s="75" t="s">
        <v>13</v>
      </c>
      <c r="Z2" s="75" t="s">
        <v>39</v>
      </c>
      <c r="AA2" s="75" t="s">
        <v>127</v>
      </c>
      <c r="AB2" s="75" t="s">
        <v>16</v>
      </c>
      <c r="AC2" s="75" t="s">
        <v>97</v>
      </c>
      <c r="AD2" s="75" t="s">
        <v>12</v>
      </c>
      <c r="AE2" s="75" t="s">
        <v>64</v>
      </c>
      <c r="AF2" s="75" t="s">
        <v>10</v>
      </c>
      <c r="AG2" s="75" t="s">
        <v>74</v>
      </c>
      <c r="AH2" s="75" t="s">
        <v>20</v>
      </c>
      <c r="AI2" s="75" t="s">
        <v>19</v>
      </c>
      <c r="AJ2" s="118" t="s">
        <v>307</v>
      </c>
      <c r="AK2" s="75" t="s">
        <v>63</v>
      </c>
      <c r="AL2" s="75" t="s">
        <v>51</v>
      </c>
      <c r="AM2" s="75" t="s">
        <v>76</v>
      </c>
      <c r="AN2" s="75" t="s">
        <v>52</v>
      </c>
      <c r="AO2" s="75" t="s">
        <v>139</v>
      </c>
      <c r="AP2" s="118" t="s">
        <v>83</v>
      </c>
      <c r="AQ2" s="78" t="s">
        <v>26</v>
      </c>
      <c r="AS2" s="74" t="s">
        <v>128</v>
      </c>
      <c r="AT2" s="118" t="s">
        <v>28</v>
      </c>
      <c r="AU2" s="75" t="s">
        <v>31</v>
      </c>
      <c r="AV2" s="75" t="s">
        <v>111</v>
      </c>
      <c r="AW2" s="75" t="s">
        <v>47</v>
      </c>
      <c r="AX2" s="75" t="s">
        <v>11</v>
      </c>
      <c r="AY2" s="75" t="s">
        <v>15</v>
      </c>
      <c r="AZ2" s="75" t="s">
        <v>296</v>
      </c>
      <c r="BA2" s="118" t="s">
        <v>308</v>
      </c>
      <c r="BB2" s="76" t="s">
        <v>78</v>
      </c>
      <c r="BD2" s="106" t="s">
        <v>309</v>
      </c>
      <c r="BE2" s="75" t="s">
        <v>33</v>
      </c>
      <c r="BF2" s="75" t="s">
        <v>21</v>
      </c>
      <c r="BG2" s="75" t="s">
        <v>100</v>
      </c>
      <c r="BH2" s="75" t="s">
        <v>129</v>
      </c>
      <c r="BI2" s="75" t="s">
        <v>58</v>
      </c>
      <c r="BJ2" s="75" t="s">
        <v>133</v>
      </c>
      <c r="BK2" s="76" t="s">
        <v>30</v>
      </c>
    </row>
    <row r="3" spans="1:63" ht="13.5" thickBot="1" x14ac:dyDescent="0.25">
      <c r="A3" s="31">
        <f>COUNT(A4:A980)</f>
        <v>30</v>
      </c>
      <c r="B3" s="61"/>
      <c r="C3" s="60">
        <f>SUM(C4:C89)</f>
        <v>2.2999999999999998</v>
      </c>
      <c r="D3" s="60">
        <f t="shared" ref="D3:BK3" si="0">SUM(D4:D89)</f>
        <v>25</v>
      </c>
      <c r="E3" s="60">
        <f t="shared" si="0"/>
        <v>26</v>
      </c>
      <c r="F3" s="60">
        <f t="shared" si="0"/>
        <v>4</v>
      </c>
      <c r="G3" s="60">
        <f t="shared" si="0"/>
        <v>2</v>
      </c>
      <c r="H3" s="60">
        <f t="shared" si="0"/>
        <v>19</v>
      </c>
      <c r="I3" s="60">
        <f t="shared" si="0"/>
        <v>6</v>
      </c>
      <c r="J3" s="60">
        <f t="shared" si="0"/>
        <v>6</v>
      </c>
      <c r="K3" s="60">
        <f t="shared" si="0"/>
        <v>20</v>
      </c>
      <c r="L3" s="60">
        <f t="shared" si="0"/>
        <v>5</v>
      </c>
      <c r="M3" s="60">
        <f t="shared" si="0"/>
        <v>1</v>
      </c>
      <c r="N3" s="60">
        <f t="shared" si="0"/>
        <v>2</v>
      </c>
      <c r="O3" s="60">
        <f t="shared" si="0"/>
        <v>1</v>
      </c>
      <c r="P3" s="60">
        <f t="shared" si="0"/>
        <v>23</v>
      </c>
      <c r="Q3" s="60">
        <f t="shared" si="0"/>
        <v>12</v>
      </c>
      <c r="R3" s="60">
        <f t="shared" si="0"/>
        <v>5.5</v>
      </c>
      <c r="S3" s="60">
        <f t="shared" si="0"/>
        <v>27</v>
      </c>
      <c r="T3" s="243">
        <f t="shared" si="0"/>
        <v>1.5</v>
      </c>
      <c r="U3" s="60">
        <f t="shared" si="0"/>
        <v>1</v>
      </c>
      <c r="V3" s="60">
        <f t="shared" si="0"/>
        <v>21</v>
      </c>
      <c r="W3" s="241"/>
      <c r="X3" s="60">
        <f t="shared" si="0"/>
        <v>4</v>
      </c>
      <c r="Y3" s="60">
        <f t="shared" si="0"/>
        <v>7</v>
      </c>
      <c r="Z3" s="60">
        <f t="shared" si="0"/>
        <v>1</v>
      </c>
      <c r="AA3" s="60">
        <f t="shared" si="0"/>
        <v>1</v>
      </c>
      <c r="AB3" s="60">
        <f t="shared" si="0"/>
        <v>7</v>
      </c>
      <c r="AC3" s="60">
        <f t="shared" si="0"/>
        <v>4</v>
      </c>
      <c r="AD3" s="60">
        <f t="shared" si="0"/>
        <v>2</v>
      </c>
      <c r="AE3" s="60">
        <f t="shared" si="0"/>
        <v>1</v>
      </c>
      <c r="AF3" s="60">
        <f t="shared" si="0"/>
        <v>2</v>
      </c>
      <c r="AG3" s="60">
        <f t="shared" si="0"/>
        <v>3</v>
      </c>
      <c r="AH3" s="60">
        <f t="shared" si="0"/>
        <v>4</v>
      </c>
      <c r="AI3" s="60">
        <f t="shared" si="0"/>
        <v>1</v>
      </c>
      <c r="AJ3" s="60">
        <f t="shared" si="0"/>
        <v>1</v>
      </c>
      <c r="AK3" s="60">
        <f t="shared" si="0"/>
        <v>5</v>
      </c>
      <c r="AL3" s="60">
        <f t="shared" si="0"/>
        <v>1</v>
      </c>
      <c r="AM3" s="60">
        <f t="shared" si="0"/>
        <v>4</v>
      </c>
      <c r="AN3" s="60">
        <f t="shared" si="0"/>
        <v>1</v>
      </c>
      <c r="AO3" s="60">
        <f t="shared" si="0"/>
        <v>3</v>
      </c>
      <c r="AP3" s="60">
        <f t="shared" si="0"/>
        <v>1</v>
      </c>
      <c r="AQ3" s="60">
        <f t="shared" si="0"/>
        <v>1</v>
      </c>
      <c r="AR3" s="241"/>
      <c r="AS3" s="60">
        <f t="shared" si="0"/>
        <v>1</v>
      </c>
      <c r="AT3" s="60">
        <f t="shared" si="0"/>
        <v>2</v>
      </c>
      <c r="AU3" s="60">
        <f t="shared" si="0"/>
        <v>7</v>
      </c>
      <c r="AV3" s="60">
        <f t="shared" si="0"/>
        <v>1</v>
      </c>
      <c r="AW3" s="60">
        <f t="shared" si="0"/>
        <v>4</v>
      </c>
      <c r="AX3" s="60">
        <f t="shared" si="0"/>
        <v>4</v>
      </c>
      <c r="AY3" s="60">
        <f t="shared" si="0"/>
        <v>1</v>
      </c>
      <c r="AZ3" s="60">
        <f t="shared" si="0"/>
        <v>1</v>
      </c>
      <c r="BA3" s="60">
        <f t="shared" si="0"/>
        <v>1</v>
      </c>
      <c r="BB3" s="60">
        <f t="shared" si="0"/>
        <v>2</v>
      </c>
      <c r="BC3" s="241"/>
      <c r="BD3" s="60">
        <f t="shared" si="0"/>
        <v>2</v>
      </c>
      <c r="BE3" s="60">
        <f t="shared" si="0"/>
        <v>1</v>
      </c>
      <c r="BF3" s="60">
        <f t="shared" si="0"/>
        <v>1</v>
      </c>
      <c r="BG3" s="60">
        <f t="shared" si="0"/>
        <v>4</v>
      </c>
      <c r="BH3" s="60">
        <f t="shared" si="0"/>
        <v>1</v>
      </c>
      <c r="BI3" s="60">
        <f t="shared" si="0"/>
        <v>5</v>
      </c>
      <c r="BJ3" s="60">
        <f t="shared" si="0"/>
        <v>5</v>
      </c>
      <c r="BK3" s="60">
        <f t="shared" si="0"/>
        <v>2</v>
      </c>
    </row>
    <row r="4" spans="1:63" x14ac:dyDescent="0.2">
      <c r="A4" s="63">
        <v>37626</v>
      </c>
      <c r="B4" s="59" t="s">
        <v>125</v>
      </c>
      <c r="D4" s="4">
        <v>1</v>
      </c>
      <c r="E4" s="4">
        <v>1</v>
      </c>
      <c r="H4" s="4">
        <v>1</v>
      </c>
      <c r="K4" s="4">
        <v>1</v>
      </c>
      <c r="P4" s="4">
        <v>1</v>
      </c>
      <c r="Q4" s="4">
        <v>1</v>
      </c>
      <c r="R4" s="4">
        <v>0.5</v>
      </c>
      <c r="S4" s="4">
        <v>1</v>
      </c>
      <c r="T4" s="242">
        <v>0.5</v>
      </c>
      <c r="V4" s="4">
        <v>1</v>
      </c>
      <c r="Y4" s="4">
        <v>1</v>
      </c>
      <c r="AD4" s="4">
        <v>1</v>
      </c>
      <c r="AF4" s="4">
        <v>1</v>
      </c>
      <c r="AQ4" s="4"/>
      <c r="AX4" s="4">
        <v>1</v>
      </c>
      <c r="BD4" s="4"/>
      <c r="BE4" s="4"/>
      <c r="BI4" s="4"/>
      <c r="BJ4" s="4"/>
      <c r="BK4" s="4"/>
    </row>
    <row r="5" spans="1:63" x14ac:dyDescent="0.2">
      <c r="A5" s="63">
        <v>37694</v>
      </c>
      <c r="B5" s="59" t="s">
        <v>120</v>
      </c>
      <c r="K5" s="4">
        <v>1</v>
      </c>
      <c r="P5" s="4">
        <v>1</v>
      </c>
      <c r="Y5" s="4">
        <v>1</v>
      </c>
      <c r="AF5" s="4">
        <v>1</v>
      </c>
      <c r="AH5" s="4">
        <v>1</v>
      </c>
      <c r="AX5" s="4">
        <v>1</v>
      </c>
      <c r="BF5" s="4">
        <v>1</v>
      </c>
      <c r="BH5" s="6"/>
      <c r="BK5" s="4"/>
    </row>
    <row r="6" spans="1:63" x14ac:dyDescent="0.2">
      <c r="A6" s="63">
        <v>37714</v>
      </c>
      <c r="B6" s="59" t="s">
        <v>120</v>
      </c>
      <c r="D6" s="4">
        <v>1</v>
      </c>
      <c r="E6" s="4">
        <v>1</v>
      </c>
      <c r="K6" s="4">
        <v>1</v>
      </c>
      <c r="S6" s="4">
        <v>1</v>
      </c>
      <c r="BH6" s="6"/>
      <c r="BK6" s="4"/>
    </row>
    <row r="7" spans="1:63" x14ac:dyDescent="0.2">
      <c r="A7" s="63">
        <v>37734</v>
      </c>
      <c r="B7" s="59" t="s">
        <v>121</v>
      </c>
      <c r="D7" s="4">
        <v>1</v>
      </c>
      <c r="E7" s="4">
        <v>1</v>
      </c>
      <c r="K7" s="4">
        <v>1</v>
      </c>
      <c r="S7" s="4">
        <v>1</v>
      </c>
      <c r="V7" s="4">
        <v>1</v>
      </c>
      <c r="AD7" s="4">
        <v>1</v>
      </c>
      <c r="AH7" s="4">
        <v>1</v>
      </c>
      <c r="AX7" s="4">
        <v>1</v>
      </c>
      <c r="BH7" s="6"/>
      <c r="BK7" s="4"/>
    </row>
    <row r="8" spans="1:63" x14ac:dyDescent="0.2">
      <c r="A8" s="63">
        <v>37745</v>
      </c>
      <c r="B8" s="59" t="s">
        <v>122</v>
      </c>
      <c r="D8" s="4">
        <v>1</v>
      </c>
      <c r="E8" s="4">
        <v>1</v>
      </c>
      <c r="H8" s="4">
        <v>1</v>
      </c>
      <c r="K8" s="4">
        <v>1</v>
      </c>
      <c r="N8" s="4">
        <v>1</v>
      </c>
      <c r="O8" s="4">
        <v>1</v>
      </c>
      <c r="P8" s="4">
        <v>1</v>
      </c>
      <c r="Q8" s="4">
        <v>1</v>
      </c>
      <c r="S8" s="4">
        <v>1</v>
      </c>
      <c r="U8" s="4">
        <v>1</v>
      </c>
      <c r="V8" s="4">
        <v>1</v>
      </c>
      <c r="Y8" s="4">
        <v>1</v>
      </c>
      <c r="AB8" s="4">
        <v>1</v>
      </c>
      <c r="AH8" s="4">
        <v>1</v>
      </c>
      <c r="AI8" s="4">
        <v>1</v>
      </c>
      <c r="AY8" s="4">
        <v>1</v>
      </c>
      <c r="BH8" s="6"/>
      <c r="BK8" s="4"/>
    </row>
    <row r="9" spans="1:63" x14ac:dyDescent="0.2">
      <c r="A9" s="63">
        <v>37773</v>
      </c>
      <c r="B9" s="59" t="s">
        <v>123</v>
      </c>
      <c r="D9" s="4">
        <v>1</v>
      </c>
      <c r="E9" s="4">
        <v>1</v>
      </c>
      <c r="J9" s="4">
        <v>1</v>
      </c>
      <c r="N9" s="4">
        <v>1</v>
      </c>
      <c r="P9" s="4">
        <v>1</v>
      </c>
      <c r="Q9" s="4">
        <v>1</v>
      </c>
      <c r="S9" s="4">
        <v>1</v>
      </c>
      <c r="V9" s="4">
        <v>1</v>
      </c>
      <c r="BH9" s="6"/>
      <c r="BK9" s="4"/>
    </row>
    <row r="10" spans="1:63" s="20" customFormat="1" x14ac:dyDescent="0.2">
      <c r="A10" s="64">
        <v>37826</v>
      </c>
      <c r="B10" s="65" t="s">
        <v>25</v>
      </c>
      <c r="C10" s="105"/>
      <c r="D10" s="11">
        <v>1</v>
      </c>
      <c r="E10" s="11">
        <v>1</v>
      </c>
      <c r="F10" s="11"/>
      <c r="G10" s="11"/>
      <c r="H10" s="11"/>
      <c r="I10" s="11"/>
      <c r="J10" s="11"/>
      <c r="K10" s="11">
        <v>1</v>
      </c>
      <c r="L10" s="11"/>
      <c r="M10" s="11"/>
      <c r="N10" s="11"/>
      <c r="O10" s="11"/>
      <c r="P10" s="11">
        <v>1</v>
      </c>
      <c r="Q10" s="11">
        <v>1</v>
      </c>
      <c r="R10" s="11"/>
      <c r="S10" s="11">
        <v>1</v>
      </c>
      <c r="T10" s="11"/>
      <c r="U10" s="11"/>
      <c r="V10" s="11">
        <v>1</v>
      </c>
      <c r="W10" s="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>
        <v>1</v>
      </c>
      <c r="AI10" s="11"/>
      <c r="AJ10" s="11"/>
      <c r="AK10" s="11"/>
      <c r="AL10" s="11"/>
      <c r="AM10" s="11"/>
      <c r="AN10" s="11"/>
      <c r="AO10" s="11"/>
      <c r="AP10" s="11"/>
      <c r="AQ10" s="20">
        <v>1</v>
      </c>
      <c r="AR10" s="7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2"/>
      <c r="BF10" s="11"/>
      <c r="BG10" s="11"/>
      <c r="BK10" s="11">
        <v>1</v>
      </c>
    </row>
    <row r="11" spans="1:63" s="17" customFormat="1" x14ac:dyDescent="0.2">
      <c r="A11" s="66" t="s">
        <v>124</v>
      </c>
      <c r="B11" s="6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R11" s="7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2"/>
      <c r="BF11" s="5"/>
      <c r="BG11" s="5"/>
      <c r="BK11" s="5"/>
    </row>
    <row r="12" spans="1:63" x14ac:dyDescent="0.2">
      <c r="A12" s="63">
        <v>38357</v>
      </c>
      <c r="B12" s="59" t="s">
        <v>125</v>
      </c>
      <c r="D12" s="4">
        <v>1</v>
      </c>
      <c r="E12" s="4">
        <v>1</v>
      </c>
      <c r="H12" s="4">
        <v>1</v>
      </c>
      <c r="K12" s="4">
        <v>1</v>
      </c>
      <c r="L12" s="4">
        <v>1</v>
      </c>
      <c r="P12" s="4">
        <v>1</v>
      </c>
      <c r="S12" s="4">
        <v>1</v>
      </c>
      <c r="V12" s="4">
        <v>1</v>
      </c>
      <c r="AB12" s="4">
        <v>1</v>
      </c>
      <c r="AV12" s="4">
        <v>1</v>
      </c>
      <c r="BD12" s="4"/>
      <c r="BE12" s="4">
        <v>1</v>
      </c>
      <c r="BH12" s="6"/>
      <c r="BK12" s="4"/>
    </row>
    <row r="13" spans="1:63" x14ac:dyDescent="0.2">
      <c r="A13" s="63">
        <v>38457</v>
      </c>
      <c r="B13" s="59" t="s">
        <v>126</v>
      </c>
      <c r="D13" s="4">
        <v>1</v>
      </c>
      <c r="H13" s="4">
        <v>1</v>
      </c>
      <c r="K13" s="4">
        <v>1</v>
      </c>
      <c r="P13" s="4">
        <v>1</v>
      </c>
      <c r="V13" s="4">
        <v>1</v>
      </c>
      <c r="BH13" s="6"/>
      <c r="BK13" s="4"/>
    </row>
    <row r="14" spans="1:63" x14ac:dyDescent="0.2">
      <c r="A14" s="63">
        <v>38718</v>
      </c>
      <c r="B14" s="59" t="s">
        <v>130</v>
      </c>
      <c r="D14" s="4">
        <v>1</v>
      </c>
      <c r="E14" s="4">
        <v>1</v>
      </c>
      <c r="H14" s="4">
        <v>1</v>
      </c>
      <c r="J14" s="4">
        <v>1</v>
      </c>
      <c r="K14" s="4">
        <v>1</v>
      </c>
      <c r="P14" s="4">
        <v>1</v>
      </c>
      <c r="S14" s="4">
        <v>1</v>
      </c>
      <c r="V14" s="4">
        <v>1</v>
      </c>
      <c r="X14" s="6"/>
      <c r="Y14" s="6"/>
      <c r="Z14" s="4">
        <v>1</v>
      </c>
      <c r="AA14" s="4">
        <v>1</v>
      </c>
      <c r="AB14" s="4">
        <v>1</v>
      </c>
      <c r="AL14" s="6"/>
      <c r="AM14" s="6"/>
      <c r="AN14" s="6"/>
      <c r="AO14" s="6"/>
      <c r="AP14" s="6"/>
      <c r="AS14" s="4">
        <v>1</v>
      </c>
      <c r="AX14" s="4">
        <v>1</v>
      </c>
      <c r="BK14" s="4">
        <v>1</v>
      </c>
    </row>
    <row r="15" spans="1:63" x14ac:dyDescent="0.2">
      <c r="A15" s="63">
        <v>38722</v>
      </c>
      <c r="B15" s="59" t="s">
        <v>125</v>
      </c>
      <c r="D15" s="4">
        <v>1</v>
      </c>
      <c r="E15" s="4">
        <v>1</v>
      </c>
      <c r="H15" s="4">
        <v>1</v>
      </c>
      <c r="J15" s="4">
        <v>1</v>
      </c>
      <c r="K15" s="4">
        <v>1</v>
      </c>
      <c r="P15" s="4">
        <v>1</v>
      </c>
      <c r="S15" s="4">
        <v>1</v>
      </c>
      <c r="V15" s="4">
        <v>1</v>
      </c>
      <c r="X15" s="6"/>
      <c r="Y15" s="6"/>
      <c r="Z15" s="6"/>
      <c r="AL15" s="6"/>
      <c r="AM15" s="6"/>
      <c r="AN15" s="6"/>
      <c r="AO15" s="6"/>
      <c r="AP15" s="6"/>
      <c r="AS15" s="6"/>
      <c r="AT15" s="6"/>
      <c r="AU15" s="6"/>
    </row>
    <row r="16" spans="1:63" s="17" customFormat="1" x14ac:dyDescent="0.2">
      <c r="A16" s="66">
        <v>39077</v>
      </c>
      <c r="B16" s="67" t="s">
        <v>131</v>
      </c>
      <c r="C16" s="5"/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1</v>
      </c>
      <c r="Q16" s="5"/>
      <c r="R16" s="5"/>
      <c r="S16" s="5">
        <v>1</v>
      </c>
      <c r="T16" s="5"/>
      <c r="U16" s="5"/>
      <c r="V16" s="5"/>
      <c r="W16" s="7"/>
      <c r="X16" s="5"/>
      <c r="Y16" s="5">
        <v>1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1</v>
      </c>
      <c r="AM16" s="5"/>
      <c r="AN16" s="5"/>
      <c r="AO16" s="5"/>
      <c r="AP16" s="5"/>
      <c r="AR16" s="7"/>
      <c r="AV16" s="5"/>
      <c r="AW16" s="5">
        <v>1</v>
      </c>
      <c r="AX16" s="5"/>
      <c r="AY16" s="5"/>
      <c r="AZ16" s="5"/>
      <c r="BA16" s="5"/>
      <c r="BB16" s="5"/>
      <c r="BC16" s="12"/>
      <c r="BF16" s="5"/>
      <c r="BG16" s="5"/>
      <c r="BH16" s="5">
        <v>1</v>
      </c>
    </row>
    <row r="17" spans="1:63" x14ac:dyDescent="0.2">
      <c r="A17" s="63">
        <v>39087</v>
      </c>
      <c r="B17" s="59" t="s">
        <v>125</v>
      </c>
      <c r="D17" s="4">
        <v>1</v>
      </c>
      <c r="E17" s="4">
        <v>1</v>
      </c>
      <c r="H17" s="4">
        <v>1</v>
      </c>
      <c r="P17" s="4">
        <v>1</v>
      </c>
      <c r="Q17" s="4">
        <v>1</v>
      </c>
      <c r="S17" s="4">
        <v>1</v>
      </c>
      <c r="V17" s="4">
        <v>1</v>
      </c>
      <c r="Y17" s="4">
        <v>1</v>
      </c>
      <c r="AN17" s="4">
        <v>1</v>
      </c>
      <c r="AW17" s="4">
        <v>1</v>
      </c>
      <c r="BH17" s="6"/>
      <c r="BI17" s="4"/>
      <c r="BJ17" s="4">
        <v>1</v>
      </c>
      <c r="BK17" s="4"/>
    </row>
    <row r="18" spans="1:63" x14ac:dyDescent="0.2">
      <c r="A18" s="63">
        <v>39204</v>
      </c>
      <c r="B18" s="59" t="s">
        <v>134</v>
      </c>
      <c r="E18" s="4">
        <v>1</v>
      </c>
      <c r="H18" s="4">
        <v>1</v>
      </c>
      <c r="I18" s="4">
        <v>1</v>
      </c>
      <c r="K18" s="4">
        <v>1</v>
      </c>
      <c r="P18" s="4">
        <v>1</v>
      </c>
      <c r="Q18" s="4">
        <v>1</v>
      </c>
      <c r="S18" s="4">
        <v>1</v>
      </c>
      <c r="T18" s="4">
        <v>1</v>
      </c>
      <c r="Y18" s="4">
        <v>1</v>
      </c>
      <c r="AB18" s="4">
        <v>1</v>
      </c>
      <c r="AU18" s="4">
        <v>1</v>
      </c>
      <c r="BH18" s="6"/>
      <c r="BI18" s="4"/>
      <c r="BJ18" s="4"/>
      <c r="BK18" s="4"/>
    </row>
    <row r="19" spans="1:63" x14ac:dyDescent="0.2">
      <c r="A19" s="63">
        <v>39336</v>
      </c>
      <c r="B19" s="59" t="s">
        <v>135</v>
      </c>
      <c r="K19" s="4">
        <v>1</v>
      </c>
      <c r="P19" s="4">
        <v>1</v>
      </c>
      <c r="X19" s="4">
        <v>1</v>
      </c>
      <c r="Y19" s="4">
        <v>1</v>
      </c>
      <c r="AU19" s="4">
        <v>1</v>
      </c>
      <c r="BH19" s="6"/>
      <c r="BI19" s="4"/>
      <c r="BJ19" s="4">
        <v>1</v>
      </c>
      <c r="BK19" s="4"/>
    </row>
    <row r="20" spans="1:63" s="17" customFormat="1" x14ac:dyDescent="0.2">
      <c r="A20" s="66">
        <v>39442</v>
      </c>
      <c r="B20" s="67" t="s">
        <v>136</v>
      </c>
      <c r="C20" s="5"/>
      <c r="D20" s="5">
        <v>1</v>
      </c>
      <c r="E20" s="5">
        <v>1</v>
      </c>
      <c r="F20" s="5"/>
      <c r="G20" s="5"/>
      <c r="H20" s="5">
        <v>1</v>
      </c>
      <c r="I20" s="5">
        <v>1</v>
      </c>
      <c r="J20" s="5"/>
      <c r="K20" s="5"/>
      <c r="L20" s="5"/>
      <c r="M20" s="5"/>
      <c r="N20" s="5"/>
      <c r="O20" s="5"/>
      <c r="P20" s="5">
        <v>1</v>
      </c>
      <c r="Q20" s="5">
        <v>1</v>
      </c>
      <c r="R20" s="5"/>
      <c r="S20" s="5">
        <v>1</v>
      </c>
      <c r="T20" s="5"/>
      <c r="U20" s="5"/>
      <c r="V20" s="5"/>
      <c r="W20" s="7"/>
      <c r="X20" s="5">
        <v>1</v>
      </c>
      <c r="Y20" s="5"/>
      <c r="Z20" s="5"/>
      <c r="AA20" s="5"/>
      <c r="AB20" s="5">
        <v>1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R20" s="7"/>
      <c r="AS20" s="5"/>
      <c r="AT20" s="5"/>
      <c r="AU20" s="5"/>
      <c r="AV20" s="5"/>
      <c r="AW20" s="5">
        <v>1</v>
      </c>
      <c r="AX20" s="5"/>
      <c r="AY20" s="5"/>
      <c r="AZ20" s="5"/>
      <c r="BA20" s="5"/>
      <c r="BB20" s="5"/>
      <c r="BC20" s="12"/>
      <c r="BF20" s="5"/>
      <c r="BG20" s="5"/>
      <c r="BI20" s="5">
        <v>1</v>
      </c>
      <c r="BJ20" s="5"/>
      <c r="BK20" s="5"/>
    </row>
    <row r="21" spans="1:63" x14ac:dyDescent="0.2">
      <c r="A21" s="63">
        <v>39448</v>
      </c>
      <c r="B21" s="59" t="s">
        <v>140</v>
      </c>
      <c r="D21" s="4">
        <v>1</v>
      </c>
      <c r="E21" s="4">
        <v>1</v>
      </c>
      <c r="H21" s="4" t="s">
        <v>25</v>
      </c>
      <c r="I21" s="4" t="s">
        <v>25</v>
      </c>
      <c r="K21" s="4" t="s">
        <v>25</v>
      </c>
      <c r="P21" s="4">
        <v>1</v>
      </c>
      <c r="Q21" s="4" t="s">
        <v>25</v>
      </c>
      <c r="S21" s="4">
        <v>1</v>
      </c>
      <c r="AO21" s="4">
        <v>1</v>
      </c>
      <c r="BI21" s="4"/>
    </row>
    <row r="22" spans="1:63" x14ac:dyDescent="0.2">
      <c r="A22" s="63">
        <v>39466</v>
      </c>
      <c r="B22" s="59" t="s">
        <v>125</v>
      </c>
      <c r="D22" s="4">
        <v>1</v>
      </c>
      <c r="E22" s="4">
        <v>1</v>
      </c>
      <c r="H22" s="4">
        <v>1</v>
      </c>
      <c r="I22" s="4">
        <v>1</v>
      </c>
      <c r="K22" s="4">
        <v>1</v>
      </c>
      <c r="L22" s="4">
        <v>1</v>
      </c>
      <c r="P22" s="4">
        <v>1</v>
      </c>
      <c r="R22" s="4">
        <v>1</v>
      </c>
      <c r="S22" s="4">
        <v>1</v>
      </c>
      <c r="V22" s="4">
        <v>1</v>
      </c>
      <c r="X22" s="4">
        <v>1</v>
      </c>
      <c r="AB22" s="4">
        <v>1</v>
      </c>
      <c r="AU22" s="4">
        <v>1</v>
      </c>
      <c r="BI22" s="4">
        <v>1</v>
      </c>
    </row>
    <row r="23" spans="1:63" s="17" customFormat="1" x14ac:dyDescent="0.2">
      <c r="A23" s="66">
        <v>39554</v>
      </c>
      <c r="B23" s="67" t="s">
        <v>144</v>
      </c>
      <c r="C23" s="5"/>
      <c r="D23" s="5">
        <v>1</v>
      </c>
      <c r="E23" s="5"/>
      <c r="F23" s="5"/>
      <c r="G23" s="5"/>
      <c r="H23" s="5"/>
      <c r="I23" s="5">
        <v>1</v>
      </c>
      <c r="J23" s="5"/>
      <c r="K23" s="5">
        <v>1</v>
      </c>
      <c r="L23" s="5"/>
      <c r="M23" s="5"/>
      <c r="N23" s="5"/>
      <c r="O23" s="5"/>
      <c r="P23" s="5"/>
      <c r="Q23" s="5">
        <v>1</v>
      </c>
      <c r="R23" s="5"/>
      <c r="S23" s="5">
        <v>1</v>
      </c>
      <c r="T23" s="5"/>
      <c r="U23" s="5"/>
      <c r="V23" s="5"/>
      <c r="W23" s="7"/>
      <c r="X23" s="5">
        <v>1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v>1</v>
      </c>
      <c r="AL23" s="5"/>
      <c r="AM23" s="5"/>
      <c r="AN23" s="5"/>
      <c r="AO23" s="5"/>
      <c r="AP23" s="5"/>
      <c r="AR23" s="7"/>
      <c r="AS23" s="5"/>
      <c r="AT23" s="5"/>
      <c r="AU23" s="5">
        <v>1</v>
      </c>
      <c r="AV23" s="5"/>
      <c r="AW23" s="5"/>
      <c r="AX23" s="5"/>
      <c r="AY23" s="5"/>
      <c r="AZ23" s="5"/>
      <c r="BA23" s="5"/>
      <c r="BB23" s="5"/>
      <c r="BC23" s="12"/>
      <c r="BF23" s="5"/>
      <c r="BG23" s="5"/>
      <c r="BH23" s="5"/>
      <c r="BI23" s="5">
        <v>1</v>
      </c>
    </row>
    <row r="24" spans="1:63" x14ac:dyDescent="0.2">
      <c r="A24" s="63">
        <v>39814</v>
      </c>
      <c r="B24" s="59" t="s">
        <v>140</v>
      </c>
      <c r="D24" s="4">
        <v>1</v>
      </c>
      <c r="E24" s="4">
        <v>1</v>
      </c>
      <c r="H24" s="4">
        <v>1</v>
      </c>
      <c r="I24" s="4">
        <v>1</v>
      </c>
      <c r="K24" s="4">
        <v>1</v>
      </c>
      <c r="P24" s="4">
        <v>1</v>
      </c>
      <c r="S24" s="4">
        <v>1</v>
      </c>
      <c r="V24" s="4">
        <v>1</v>
      </c>
      <c r="BI24" s="4"/>
      <c r="BJ24" s="4"/>
    </row>
    <row r="25" spans="1:63" x14ac:dyDescent="0.2">
      <c r="A25" s="63">
        <v>39818</v>
      </c>
      <c r="B25" s="59" t="s">
        <v>125</v>
      </c>
      <c r="D25" s="4">
        <v>1</v>
      </c>
      <c r="E25" s="4">
        <v>1</v>
      </c>
      <c r="H25" s="4">
        <v>1</v>
      </c>
      <c r="I25" s="4">
        <v>1</v>
      </c>
      <c r="J25" s="4">
        <v>1</v>
      </c>
      <c r="K25" s="4">
        <v>1</v>
      </c>
      <c r="P25" s="4">
        <v>1</v>
      </c>
      <c r="S25" s="4">
        <v>1</v>
      </c>
      <c r="V25" s="4">
        <v>1</v>
      </c>
      <c r="AK25" s="4">
        <v>1</v>
      </c>
      <c r="AO25" s="4">
        <v>1</v>
      </c>
      <c r="AR25" s="115"/>
      <c r="AU25" s="4">
        <v>1</v>
      </c>
      <c r="AW25" s="4">
        <v>1</v>
      </c>
      <c r="BI25" s="4">
        <v>1</v>
      </c>
      <c r="BJ25" s="4"/>
    </row>
    <row r="26" spans="1:63" x14ac:dyDescent="0.2">
      <c r="A26" s="63">
        <v>39868</v>
      </c>
      <c r="B26" s="59" t="s">
        <v>141</v>
      </c>
      <c r="E26" s="4">
        <v>1</v>
      </c>
      <c r="H26" s="4">
        <v>1</v>
      </c>
      <c r="R26" s="4">
        <v>1</v>
      </c>
      <c r="S26" s="4">
        <v>1</v>
      </c>
      <c r="V26" s="4">
        <v>1</v>
      </c>
      <c r="AE26" s="4">
        <v>1</v>
      </c>
      <c r="AR26" s="115"/>
      <c r="BI26" s="4"/>
      <c r="BJ26" s="4"/>
    </row>
    <row r="27" spans="1:63" x14ac:dyDescent="0.2">
      <c r="A27" s="63">
        <v>39889</v>
      </c>
      <c r="B27" s="59" t="s">
        <v>142</v>
      </c>
      <c r="D27" s="4">
        <v>1</v>
      </c>
      <c r="E27" s="4">
        <v>1</v>
      </c>
      <c r="H27" s="4">
        <v>1</v>
      </c>
      <c r="P27" s="4">
        <v>1</v>
      </c>
      <c r="Q27" s="4">
        <v>1</v>
      </c>
      <c r="S27" s="4">
        <v>1</v>
      </c>
      <c r="V27" s="4">
        <v>1</v>
      </c>
      <c r="AK27" s="4">
        <v>1</v>
      </c>
      <c r="AO27" s="4">
        <v>1</v>
      </c>
      <c r="AR27" s="115"/>
      <c r="AU27" s="4">
        <v>1</v>
      </c>
      <c r="BC27" s="154"/>
      <c r="BI27" s="4"/>
      <c r="BJ27" s="4">
        <v>1</v>
      </c>
    </row>
    <row r="28" spans="1:63" s="17" customFormat="1" x14ac:dyDescent="0.2">
      <c r="A28" s="66">
        <v>39918</v>
      </c>
      <c r="B28" s="67" t="s">
        <v>143</v>
      </c>
      <c r="C28" s="5"/>
      <c r="D28" s="5">
        <v>1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1</v>
      </c>
      <c r="R28" s="5"/>
      <c r="S28" s="5">
        <v>1</v>
      </c>
      <c r="T28" s="5"/>
      <c r="U28" s="5"/>
      <c r="V28" s="5">
        <v>1</v>
      </c>
      <c r="W28" s="115"/>
      <c r="X28" s="5"/>
      <c r="Y28" s="5"/>
      <c r="Z28" s="5"/>
      <c r="AA28" s="5"/>
      <c r="AB28" s="5"/>
      <c r="AC28" s="5"/>
      <c r="AD28" s="5"/>
      <c r="AE28" s="5"/>
      <c r="AF28" s="5"/>
      <c r="AG28" s="5">
        <v>1</v>
      </c>
      <c r="AH28" s="5"/>
      <c r="AI28" s="5"/>
      <c r="AJ28" s="5"/>
      <c r="AK28" s="5">
        <v>1</v>
      </c>
      <c r="AL28" s="5"/>
      <c r="AM28" s="5"/>
      <c r="AN28" s="5"/>
      <c r="AO28" s="5"/>
      <c r="AP28" s="5"/>
      <c r="AR28" s="115"/>
      <c r="AS28" s="5"/>
      <c r="AT28" s="5"/>
      <c r="AU28" s="5">
        <v>1</v>
      </c>
      <c r="AV28" s="5"/>
      <c r="AW28" s="5"/>
      <c r="AX28" s="5"/>
      <c r="AY28" s="5"/>
      <c r="AZ28" s="5"/>
      <c r="BA28" s="5"/>
      <c r="BB28" s="5"/>
      <c r="BC28" s="154"/>
      <c r="BF28" s="5"/>
      <c r="BG28" s="5"/>
      <c r="BH28" s="5"/>
      <c r="BI28" s="5"/>
      <c r="BJ28" s="5">
        <v>1</v>
      </c>
    </row>
    <row r="29" spans="1:63" s="17" customFormat="1" x14ac:dyDescent="0.2">
      <c r="A29" s="66">
        <v>40201</v>
      </c>
      <c r="B29" s="67" t="s">
        <v>125</v>
      </c>
      <c r="C29" s="5"/>
      <c r="D29" s="5">
        <v>1</v>
      </c>
      <c r="E29" s="5">
        <v>1</v>
      </c>
      <c r="F29" s="5"/>
      <c r="G29" s="5"/>
      <c r="H29" s="5">
        <v>1</v>
      </c>
      <c r="I29" s="5"/>
      <c r="J29" s="5">
        <v>1</v>
      </c>
      <c r="K29" s="5">
        <v>1</v>
      </c>
      <c r="L29" s="5">
        <v>1</v>
      </c>
      <c r="M29" s="5"/>
      <c r="N29" s="5"/>
      <c r="O29" s="5"/>
      <c r="P29" s="5">
        <v>1</v>
      </c>
      <c r="Q29" s="5"/>
      <c r="R29" s="5">
        <v>1</v>
      </c>
      <c r="S29" s="5">
        <v>1</v>
      </c>
      <c r="T29" s="5"/>
      <c r="U29" s="5"/>
      <c r="V29" s="5">
        <v>1</v>
      </c>
      <c r="W29" s="115"/>
      <c r="X29" s="5"/>
      <c r="Y29" s="5"/>
      <c r="Z29" s="5"/>
      <c r="AA29" s="5"/>
      <c r="AB29" s="5">
        <v>1</v>
      </c>
      <c r="AC29" s="5"/>
      <c r="AD29" s="5"/>
      <c r="AE29" s="5"/>
      <c r="AF29" s="5"/>
      <c r="AG29" s="5">
        <v>1</v>
      </c>
      <c r="AH29" s="5"/>
      <c r="AI29" s="5"/>
      <c r="AJ29" s="5"/>
      <c r="AK29" s="5">
        <v>1</v>
      </c>
      <c r="AL29" s="5"/>
      <c r="AM29" s="5"/>
      <c r="AN29" s="5"/>
      <c r="AO29" s="5"/>
      <c r="AP29" s="5"/>
      <c r="AR29" s="115"/>
      <c r="AS29" s="5"/>
      <c r="AT29" s="5"/>
      <c r="AU29" s="5"/>
      <c r="AV29" s="5"/>
      <c r="AW29" s="5"/>
      <c r="AX29" s="5"/>
      <c r="AY29" s="5"/>
      <c r="AZ29" s="5"/>
      <c r="BA29" s="5"/>
      <c r="BB29" s="5">
        <v>1</v>
      </c>
      <c r="BC29" s="154"/>
      <c r="BF29" s="5"/>
      <c r="BG29" s="5"/>
      <c r="BH29" s="5"/>
      <c r="BI29" s="5">
        <v>1</v>
      </c>
    </row>
    <row r="30" spans="1:63" x14ac:dyDescent="0.2">
      <c r="A30" s="63">
        <v>40558</v>
      </c>
      <c r="B30" s="59" t="s">
        <v>125</v>
      </c>
      <c r="C30" s="4">
        <v>0.3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K30" s="4">
        <v>1</v>
      </c>
      <c r="L30" s="4">
        <v>1</v>
      </c>
      <c r="P30" s="4">
        <v>1</v>
      </c>
      <c r="R30" s="4">
        <v>1</v>
      </c>
      <c r="S30" s="4">
        <v>1</v>
      </c>
      <c r="V30" s="4">
        <v>1</v>
      </c>
      <c r="W30" s="115"/>
      <c r="AC30" s="4">
        <v>1</v>
      </c>
      <c r="AG30" s="4">
        <v>1</v>
      </c>
      <c r="AR30" s="115"/>
      <c r="BB30" s="4">
        <v>1</v>
      </c>
      <c r="BC30" s="154"/>
      <c r="BG30" s="4">
        <v>1</v>
      </c>
    </row>
    <row r="31" spans="1:63" x14ac:dyDescent="0.2">
      <c r="A31" s="63">
        <v>40604</v>
      </c>
      <c r="B31" s="59" t="s">
        <v>295</v>
      </c>
      <c r="D31" s="4">
        <v>1</v>
      </c>
      <c r="E31" s="4">
        <v>1</v>
      </c>
      <c r="F31" s="4">
        <v>1</v>
      </c>
      <c r="H31" s="4">
        <v>1</v>
      </c>
      <c r="S31" s="4">
        <v>1</v>
      </c>
      <c r="V31" s="4">
        <v>1</v>
      </c>
      <c r="W31" s="115"/>
      <c r="AM31" s="4">
        <v>1</v>
      </c>
      <c r="AR31" s="115"/>
      <c r="AZ31" s="4">
        <v>1</v>
      </c>
      <c r="BA31" s="4">
        <v>1</v>
      </c>
      <c r="BC31" s="154"/>
      <c r="BG31" s="4">
        <v>1</v>
      </c>
      <c r="BI31" s="4"/>
      <c r="BJ31" s="4"/>
    </row>
    <row r="32" spans="1:63" s="17" customFormat="1" x14ac:dyDescent="0.2">
      <c r="A32" s="66">
        <v>40900</v>
      </c>
      <c r="B32" s="67" t="s">
        <v>312</v>
      </c>
      <c r="C32" s="5"/>
      <c r="D32" s="5">
        <v>1</v>
      </c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1</v>
      </c>
      <c r="R32" s="5"/>
      <c r="S32" s="5">
        <v>1</v>
      </c>
      <c r="T32" s="5"/>
      <c r="U32" s="5"/>
      <c r="V32" s="5"/>
      <c r="W32" s="115"/>
      <c r="X32" s="5"/>
      <c r="Y32" s="5"/>
      <c r="Z32" s="5"/>
      <c r="AA32" s="5"/>
      <c r="AB32" s="5"/>
      <c r="AC32" s="5">
        <v>1</v>
      </c>
      <c r="AD32" s="5"/>
      <c r="AE32" s="5"/>
      <c r="AF32" s="5"/>
      <c r="AG32" s="5"/>
      <c r="AH32" s="5"/>
      <c r="AI32" s="5"/>
      <c r="AJ32" s="5"/>
      <c r="AK32" s="5"/>
      <c r="AL32" s="5"/>
      <c r="AM32" s="5">
        <v>1</v>
      </c>
      <c r="AN32" s="5"/>
      <c r="AO32" s="5"/>
      <c r="AP32" s="5"/>
      <c r="AR32" s="11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154"/>
      <c r="BD32" s="17">
        <v>1</v>
      </c>
      <c r="BF32" s="5"/>
      <c r="BG32" s="5">
        <v>1</v>
      </c>
      <c r="BH32" s="5"/>
      <c r="BI32" s="5"/>
    </row>
    <row r="33" spans="1:62" x14ac:dyDescent="0.2">
      <c r="A33" s="153">
        <v>40913</v>
      </c>
      <c r="B33" s="116" t="s">
        <v>125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K33" s="4">
        <v>1</v>
      </c>
      <c r="L33" s="4">
        <v>1</v>
      </c>
      <c r="P33" s="4">
        <v>1</v>
      </c>
      <c r="R33" s="4">
        <v>1</v>
      </c>
      <c r="S33" s="4">
        <v>1</v>
      </c>
      <c r="V33" s="4">
        <v>1</v>
      </c>
      <c r="W33" s="115"/>
      <c r="AC33" s="4">
        <v>1</v>
      </c>
      <c r="AM33" s="4">
        <v>1</v>
      </c>
      <c r="AP33" s="4">
        <v>1</v>
      </c>
      <c r="AR33" s="115"/>
      <c r="AT33" s="4">
        <v>1</v>
      </c>
      <c r="BC33" s="154"/>
      <c r="BD33" s="4">
        <v>1</v>
      </c>
      <c r="BG33" s="4">
        <v>1</v>
      </c>
      <c r="BJ33" s="4"/>
    </row>
    <row r="34" spans="1:62" s="17" customFormat="1" x14ac:dyDescent="0.2">
      <c r="A34" s="66">
        <v>41004</v>
      </c>
      <c r="B34" s="67" t="s">
        <v>329</v>
      </c>
      <c r="C34" s="5">
        <v>1</v>
      </c>
      <c r="D34" s="5">
        <v>1</v>
      </c>
      <c r="E34" s="5">
        <v>1</v>
      </c>
      <c r="F34" s="5">
        <v>1</v>
      </c>
      <c r="G34" s="5"/>
      <c r="H34" s="5">
        <v>1</v>
      </c>
      <c r="I34" s="5"/>
      <c r="J34" s="5">
        <v>1</v>
      </c>
      <c r="K34" s="5">
        <v>1</v>
      </c>
      <c r="L34" s="5"/>
      <c r="M34" s="5">
        <v>1</v>
      </c>
      <c r="N34" s="5"/>
      <c r="O34" s="5"/>
      <c r="P34" s="5">
        <v>1</v>
      </c>
      <c r="Q34" s="5">
        <v>1</v>
      </c>
      <c r="R34" s="5"/>
      <c r="S34" s="5">
        <v>1</v>
      </c>
      <c r="T34" s="5"/>
      <c r="U34" s="5"/>
      <c r="V34" s="5">
        <v>1</v>
      </c>
      <c r="W34" s="115"/>
      <c r="X34" s="5"/>
      <c r="Y34" s="5"/>
      <c r="Z34" s="5"/>
      <c r="AA34" s="5"/>
      <c r="AB34" s="5"/>
      <c r="AC34" s="5">
        <v>1</v>
      </c>
      <c r="AD34" s="5"/>
      <c r="AE34" s="5"/>
      <c r="AF34" s="5"/>
      <c r="AG34" s="5"/>
      <c r="AH34" s="5"/>
      <c r="AI34" s="5"/>
      <c r="AJ34" s="5">
        <v>1</v>
      </c>
      <c r="AK34" s="5"/>
      <c r="AL34" s="5"/>
      <c r="AM34" s="5">
        <v>1</v>
      </c>
      <c r="AN34" s="5"/>
      <c r="AO34" s="5"/>
      <c r="AP34" s="5"/>
      <c r="AR34" s="115"/>
      <c r="AS34" s="5"/>
      <c r="AT34" s="5">
        <v>1</v>
      </c>
      <c r="AU34" s="5"/>
      <c r="AV34" s="5"/>
      <c r="AW34" s="5"/>
      <c r="AX34" s="5"/>
      <c r="AY34" s="5"/>
      <c r="AZ34" s="5"/>
      <c r="BA34" s="5"/>
      <c r="BB34" s="5"/>
      <c r="BC34" s="154"/>
      <c r="BF34" s="5"/>
      <c r="BG34" s="5"/>
      <c r="BH34" s="5"/>
      <c r="BI34" s="5"/>
      <c r="BJ34" s="17">
        <v>1</v>
      </c>
    </row>
    <row r="35" spans="1:62" x14ac:dyDescent="0.2">
      <c r="A35" s="63"/>
    </row>
    <row r="36" spans="1:62" x14ac:dyDescent="0.2">
      <c r="A36" s="63"/>
    </row>
    <row r="37" spans="1:62" x14ac:dyDescent="0.2">
      <c r="A37" s="63"/>
    </row>
    <row r="38" spans="1:62" x14ac:dyDescent="0.2">
      <c r="A38" s="63"/>
    </row>
    <row r="39" spans="1:62" x14ac:dyDescent="0.2">
      <c r="A39" s="63"/>
    </row>
    <row r="40" spans="1:62" x14ac:dyDescent="0.2">
      <c r="A40" s="63"/>
    </row>
    <row r="41" spans="1:62" x14ac:dyDescent="0.2">
      <c r="A41" s="63"/>
    </row>
    <row r="42" spans="1:62" x14ac:dyDescent="0.2">
      <c r="A42" s="63"/>
    </row>
    <row r="43" spans="1:62" x14ac:dyDescent="0.2">
      <c r="A43" s="63"/>
    </row>
    <row r="44" spans="1:62" x14ac:dyDescent="0.2">
      <c r="A44" s="63"/>
    </row>
  </sheetData>
  <mergeCells count="4">
    <mergeCell ref="X1:AQ1"/>
    <mergeCell ref="AS1:BB1"/>
    <mergeCell ref="C1:V1"/>
    <mergeCell ref="BD1:BK1"/>
  </mergeCells>
  <phoneticPr fontId="0" type="noConversion"/>
  <pageMargins left="0.75" right="0.75" top="1" bottom="1" header="0.5" footer="0.5"/>
  <pageSetup paperSize="9" scale="98" orientation="landscape" horizontalDpi="300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125"/>
  <sheetViews>
    <sheetView workbookViewId="0">
      <pane xSplit="2" ySplit="4" topLeftCell="CB69" activePane="bottomRight" state="frozen"/>
      <selection pane="topRight" activeCell="C1" sqref="C1"/>
      <selection pane="bottomLeft" activeCell="A5" sqref="A5"/>
      <selection pane="bottomRight" activeCell="CJ84" sqref="CJ84"/>
    </sheetView>
  </sheetViews>
  <sheetFormatPr defaultRowHeight="12.75" x14ac:dyDescent="0.2"/>
  <cols>
    <col min="1" max="1" width="12.7109375" style="59" bestFit="1" customWidth="1"/>
    <col min="2" max="2" width="28.5703125" style="59" bestFit="1" customWidth="1"/>
    <col min="3" max="3" width="5.85546875" style="4" bestFit="1" customWidth="1"/>
    <col min="4" max="4" width="5.85546875" style="4" customWidth="1"/>
    <col min="5" max="5" width="5.140625" style="4" customWidth="1"/>
    <col min="6" max="6" width="6.7109375" style="4" bestFit="1" customWidth="1"/>
    <col min="7" max="7" width="5.28515625" style="4" bestFit="1" customWidth="1"/>
    <col min="8" max="8" width="4.85546875" style="4" bestFit="1" customWidth="1"/>
    <col min="9" max="9" width="6.28515625" style="4" bestFit="1" customWidth="1"/>
    <col min="10" max="10" width="5" style="4" bestFit="1" customWidth="1"/>
    <col min="11" max="11" width="5.85546875" style="4" bestFit="1" customWidth="1"/>
    <col min="12" max="12" width="7.5703125" style="4" bestFit="1" customWidth="1"/>
    <col min="13" max="13" width="5.42578125" style="4" bestFit="1" customWidth="1"/>
    <col min="14" max="14" width="10.140625" style="4" bestFit="1" customWidth="1"/>
    <col min="15" max="15" width="5.42578125" style="4" bestFit="1" customWidth="1"/>
    <col min="16" max="16" width="8.28515625" style="4" bestFit="1" customWidth="1"/>
    <col min="17" max="17" width="5" style="4" bestFit="1" customWidth="1"/>
    <col min="18" max="18" width="7.5703125" style="4" bestFit="1" customWidth="1"/>
    <col min="19" max="19" width="6" style="4" bestFit="1" customWidth="1"/>
    <col min="20" max="20" width="3.5703125" style="4" bestFit="1" customWidth="1"/>
    <col min="21" max="21" width="4.28515625" style="4" bestFit="1" customWidth="1"/>
    <col min="22" max="22" width="6.28515625" style="4" bestFit="1" customWidth="1"/>
    <col min="23" max="23" width="3.85546875" style="7" customWidth="1"/>
    <col min="24" max="26" width="6.28515625" style="4" bestFit="1" customWidth="1"/>
    <col min="27" max="27" width="8.85546875" style="4" bestFit="1" customWidth="1"/>
    <col min="28" max="28" width="6.28515625" style="4" bestFit="1" customWidth="1"/>
    <col min="29" max="29" width="8.140625" style="4" bestFit="1" customWidth="1"/>
    <col min="30" max="30" width="6.28515625" style="4" customWidth="1"/>
    <col min="31" max="31" width="6.28515625" style="4" bestFit="1" customWidth="1"/>
    <col min="32" max="32" width="8.85546875" style="4" bestFit="1" customWidth="1"/>
    <col min="33" max="33" width="5.7109375" style="4" bestFit="1" customWidth="1"/>
    <col min="34" max="34" width="4.42578125" style="4" bestFit="1" customWidth="1"/>
    <col min="35" max="35" width="4.42578125" style="4" customWidth="1"/>
    <col min="36" max="36" width="8.28515625" style="4" bestFit="1" customWidth="1"/>
    <col min="37" max="37" width="8.28515625" style="4" customWidth="1"/>
    <col min="38" max="38" width="6.7109375" style="4" bestFit="1" customWidth="1"/>
    <col min="39" max="39" width="8.140625" style="4" customWidth="1"/>
    <col min="40" max="40" width="6.7109375" style="4" bestFit="1" customWidth="1"/>
    <col min="41" max="42" width="6.28515625" style="4" bestFit="1" customWidth="1"/>
    <col min="43" max="43" width="5.7109375" style="4" bestFit="1" customWidth="1"/>
    <col min="44" max="44" width="5.85546875" style="4" bestFit="1" customWidth="1"/>
    <col min="45" max="45" width="6.28515625" style="4" bestFit="1" customWidth="1"/>
    <col min="46" max="46" width="6.85546875" style="4" bestFit="1" customWidth="1"/>
    <col min="47" max="47" width="8.28515625" style="4" bestFit="1" customWidth="1"/>
    <col min="48" max="48" width="8.28515625" style="4" customWidth="1"/>
    <col min="49" max="49" width="7.5703125" style="4" bestFit="1" customWidth="1"/>
    <col min="50" max="50" width="4.85546875" style="4" bestFit="1" customWidth="1"/>
    <col min="51" max="51" width="5.7109375" style="4" bestFit="1" customWidth="1"/>
    <col min="52" max="53" width="6.42578125" style="4" bestFit="1" customWidth="1"/>
    <col min="54" max="54" width="5.42578125" style="4" bestFit="1" customWidth="1"/>
    <col min="55" max="55" width="8.28515625" style="4" customWidth="1"/>
    <col min="56" max="56" width="7.28515625" style="4" bestFit="1" customWidth="1"/>
    <col min="57" max="57" width="9" style="80" bestFit="1" customWidth="1"/>
    <col min="58" max="58" width="7.7109375" style="80" bestFit="1" customWidth="1"/>
    <col min="59" max="59" width="7.7109375" style="80" customWidth="1"/>
    <col min="60" max="60" width="6.5703125" style="4" bestFit="1" customWidth="1"/>
    <col min="61" max="61" width="7.7109375" style="4" bestFit="1" customWidth="1"/>
    <col min="62" max="62" width="7.140625" style="4" bestFit="1" customWidth="1"/>
    <col min="63" max="63" width="4.140625" style="81" customWidth="1"/>
    <col min="64" max="65" width="8.5703125" style="6" customWidth="1"/>
    <col min="66" max="66" width="4.28515625" style="6" bestFit="1" customWidth="1"/>
    <col min="67" max="67" width="7" style="6" bestFit="1" customWidth="1"/>
    <col min="68" max="68" width="6.28515625" style="6" bestFit="1" customWidth="1"/>
    <col min="69" max="69" width="7.7109375" style="6" bestFit="1" customWidth="1"/>
    <col min="70" max="70" width="6.28515625" style="6" bestFit="1" customWidth="1"/>
    <col min="71" max="71" width="7.28515625" style="6" bestFit="1" customWidth="1"/>
    <col min="72" max="72" width="6.28515625" style="6" bestFit="1" customWidth="1"/>
    <col min="73" max="73" width="4.85546875" style="6" customWidth="1"/>
    <col min="74" max="74" width="7.85546875" style="6" bestFit="1" customWidth="1"/>
    <col min="75" max="75" width="7.85546875" style="6" customWidth="1"/>
    <col min="76" max="76" width="7.28515625" style="6" bestFit="1" customWidth="1"/>
    <col min="77" max="77" width="4.85546875" style="6" bestFit="1" customWidth="1"/>
    <col min="78" max="78" width="7.28515625" style="6" bestFit="1" customWidth="1"/>
    <col min="79" max="79" width="3.7109375" style="12" customWidth="1"/>
    <col min="80" max="80" width="8.85546875" style="20" bestFit="1" customWidth="1"/>
    <col min="81" max="81" width="4.85546875" style="20" bestFit="1" customWidth="1"/>
    <col min="82" max="83" width="9.140625" style="6"/>
    <col min="84" max="84" width="8.28515625" style="6" bestFit="1" customWidth="1"/>
    <col min="85" max="85" width="7.140625" style="6" bestFit="1" customWidth="1"/>
    <col min="86" max="86" width="12.85546875" style="4" bestFit="1" customWidth="1"/>
    <col min="87" max="87" width="12.85546875" style="4" customWidth="1"/>
    <col min="88" max="88" width="9.140625" style="4"/>
    <col min="89" max="16384" width="9.140625" style="6"/>
  </cols>
  <sheetData>
    <row r="1" spans="1:91" ht="13.5" thickBot="1" x14ac:dyDescent="0.25">
      <c r="A1" s="101"/>
      <c r="B1" s="87"/>
      <c r="C1" s="222" t="s">
        <v>34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4"/>
      <c r="X1" s="222" t="s">
        <v>175</v>
      </c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4"/>
      <c r="BL1" s="231" t="s">
        <v>236</v>
      </c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3"/>
      <c r="CB1" s="231" t="s">
        <v>268</v>
      </c>
      <c r="CC1" s="232"/>
      <c r="CD1" s="232"/>
      <c r="CE1" s="232"/>
      <c r="CF1" s="232"/>
      <c r="CG1" s="233"/>
      <c r="CH1" s="231" t="s">
        <v>37</v>
      </c>
      <c r="CI1" s="233"/>
      <c r="CJ1" s="131" t="s">
        <v>38</v>
      </c>
      <c r="CK1" s="231" t="s">
        <v>61</v>
      </c>
      <c r="CL1" s="232"/>
      <c r="CM1" s="233"/>
    </row>
    <row r="2" spans="1:91" x14ac:dyDescent="0.2">
      <c r="A2" s="70" t="s">
        <v>146</v>
      </c>
      <c r="B2" s="155" t="s">
        <v>1</v>
      </c>
      <c r="C2" s="74" t="s">
        <v>44</v>
      </c>
      <c r="D2" s="118" t="s">
        <v>249</v>
      </c>
      <c r="E2" s="75" t="s">
        <v>3</v>
      </c>
      <c r="F2" s="75" t="s">
        <v>4</v>
      </c>
      <c r="G2" s="75" t="s">
        <v>105</v>
      </c>
      <c r="H2" s="75" t="s">
        <v>16</v>
      </c>
      <c r="I2" s="75" t="s">
        <v>8</v>
      </c>
      <c r="J2" s="75" t="s">
        <v>55</v>
      </c>
      <c r="K2" s="75" t="s">
        <v>18</v>
      </c>
      <c r="L2" s="75" t="s">
        <v>7</v>
      </c>
      <c r="M2" s="75" t="s">
        <v>20</v>
      </c>
      <c r="N2" s="75" t="s">
        <v>76</v>
      </c>
      <c r="O2" s="75" t="s">
        <v>112</v>
      </c>
      <c r="P2" s="75" t="s">
        <v>6</v>
      </c>
      <c r="Q2" s="75" t="s">
        <v>9</v>
      </c>
      <c r="R2" s="77" t="s">
        <v>62</v>
      </c>
      <c r="S2" s="75" t="s">
        <v>5</v>
      </c>
      <c r="T2" s="75" t="s">
        <v>132</v>
      </c>
      <c r="U2" s="75" t="s">
        <v>14</v>
      </c>
      <c r="V2" s="76" t="s">
        <v>2</v>
      </c>
      <c r="X2" s="119" t="s">
        <v>237</v>
      </c>
      <c r="Y2" s="120" t="s">
        <v>201</v>
      </c>
      <c r="Z2" s="120" t="s">
        <v>179</v>
      </c>
      <c r="AA2" s="120" t="s">
        <v>196</v>
      </c>
      <c r="AB2" s="121" t="s">
        <v>160</v>
      </c>
      <c r="AC2" s="120" t="s">
        <v>249</v>
      </c>
      <c r="AD2" s="120" t="s">
        <v>230</v>
      </c>
      <c r="AE2" s="120" t="s">
        <v>157</v>
      </c>
      <c r="AF2" s="120" t="s">
        <v>68</v>
      </c>
      <c r="AG2" s="120" t="s">
        <v>199</v>
      </c>
      <c r="AH2" s="120" t="s">
        <v>200</v>
      </c>
      <c r="AI2" s="120" t="s">
        <v>248</v>
      </c>
      <c r="AJ2" s="120" t="s">
        <v>178</v>
      </c>
      <c r="AK2" s="118" t="s">
        <v>313</v>
      </c>
      <c r="AL2" s="120" t="s">
        <v>251</v>
      </c>
      <c r="AM2" s="120" t="s">
        <v>267</v>
      </c>
      <c r="AN2" s="120" t="s">
        <v>193</v>
      </c>
      <c r="AO2" s="120" t="s">
        <v>8</v>
      </c>
      <c r="AP2" s="120" t="s">
        <v>8</v>
      </c>
      <c r="AQ2" s="120" t="s">
        <v>31</v>
      </c>
      <c r="AR2" s="120" t="s">
        <v>174</v>
      </c>
      <c r="AS2" s="120" t="s">
        <v>12</v>
      </c>
      <c r="AT2" s="120" t="s">
        <v>177</v>
      </c>
      <c r="AU2" s="118" t="s">
        <v>74</v>
      </c>
      <c r="AV2" s="120" t="s">
        <v>211</v>
      </c>
      <c r="AW2" s="120" t="s">
        <v>7</v>
      </c>
      <c r="AX2" s="120" t="s">
        <v>252</v>
      </c>
      <c r="AY2" s="120" t="s">
        <v>253</v>
      </c>
      <c r="AZ2" s="120" t="s">
        <v>217</v>
      </c>
      <c r="BA2" s="120" t="s">
        <v>226</v>
      </c>
      <c r="BB2" s="120" t="s">
        <v>216</v>
      </c>
      <c r="BC2" s="120" t="s">
        <v>202</v>
      </c>
      <c r="BD2" s="120" t="s">
        <v>180</v>
      </c>
      <c r="BE2" s="120" t="s">
        <v>176</v>
      </c>
      <c r="BF2" s="121" t="s">
        <v>159</v>
      </c>
      <c r="BG2" s="75" t="s">
        <v>330</v>
      </c>
      <c r="BH2" s="120" t="s">
        <v>78</v>
      </c>
      <c r="BI2" s="120" t="s">
        <v>173</v>
      </c>
      <c r="BJ2" s="122" t="s">
        <v>158</v>
      </c>
      <c r="BK2" s="82"/>
      <c r="BL2" s="90" t="s">
        <v>245</v>
      </c>
      <c r="BM2" s="163" t="s">
        <v>314</v>
      </c>
      <c r="BN2" s="91" t="s">
        <v>246</v>
      </c>
      <c r="BO2" s="91" t="s">
        <v>238</v>
      </c>
      <c r="BP2" s="75" t="s">
        <v>239</v>
      </c>
      <c r="BQ2" s="75" t="s">
        <v>240</v>
      </c>
      <c r="BR2" s="75" t="s">
        <v>8</v>
      </c>
      <c r="BS2" s="75" t="s">
        <v>262</v>
      </c>
      <c r="BT2" s="75" t="s">
        <v>228</v>
      </c>
      <c r="BU2" s="163" t="s">
        <v>315</v>
      </c>
      <c r="BV2" s="91" t="s">
        <v>263</v>
      </c>
      <c r="BW2" s="163" t="s">
        <v>316</v>
      </c>
      <c r="BX2" s="91" t="s">
        <v>260</v>
      </c>
      <c r="BY2" s="91" t="s">
        <v>241</v>
      </c>
      <c r="BZ2" s="164" t="s">
        <v>15</v>
      </c>
      <c r="CB2" s="160" t="s">
        <v>68</v>
      </c>
      <c r="CC2" s="25" t="s">
        <v>16</v>
      </c>
      <c r="CD2" s="11" t="s">
        <v>97</v>
      </c>
      <c r="CE2" s="4" t="s">
        <v>325</v>
      </c>
      <c r="CF2" s="4" t="s">
        <v>74</v>
      </c>
      <c r="CG2" s="72" t="s">
        <v>94</v>
      </c>
      <c r="CH2" s="128" t="s">
        <v>301</v>
      </c>
      <c r="CI2" s="109" t="s">
        <v>308</v>
      </c>
      <c r="CJ2" s="26" t="s">
        <v>302</v>
      </c>
      <c r="CK2" s="168" t="s">
        <v>331</v>
      </c>
      <c r="CL2" s="169" t="s">
        <v>332</v>
      </c>
      <c r="CM2" s="170" t="s">
        <v>333</v>
      </c>
    </row>
    <row r="3" spans="1:91" x14ac:dyDescent="0.2">
      <c r="A3" s="30">
        <f>COUNT(A5:A972)</f>
        <v>79</v>
      </c>
      <c r="B3" s="155"/>
      <c r="C3" s="3"/>
      <c r="G3" s="4" t="s">
        <v>104</v>
      </c>
      <c r="I3" s="4" t="s">
        <v>138</v>
      </c>
      <c r="M3" s="4" t="s">
        <v>198</v>
      </c>
      <c r="O3" s="4" t="s">
        <v>168</v>
      </c>
      <c r="T3" s="4" t="s">
        <v>214</v>
      </c>
      <c r="V3" s="72"/>
      <c r="X3" s="123"/>
      <c r="Y3" s="88" t="s">
        <v>198</v>
      </c>
      <c r="Z3" s="88" t="s">
        <v>189</v>
      </c>
      <c r="AA3" s="88" t="s">
        <v>197</v>
      </c>
      <c r="AB3" s="89"/>
      <c r="AC3" s="88" t="s">
        <v>250</v>
      </c>
      <c r="AD3" s="89"/>
      <c r="AE3" s="88"/>
      <c r="AF3" s="88"/>
      <c r="AG3" s="88" t="s">
        <v>213</v>
      </c>
      <c r="AH3" s="88"/>
      <c r="AI3" s="88" t="s">
        <v>55</v>
      </c>
      <c r="AJ3" s="88" t="s">
        <v>190</v>
      </c>
      <c r="AK3" s="88"/>
      <c r="AL3" s="88"/>
      <c r="AM3" s="88" t="s">
        <v>261</v>
      </c>
      <c r="AN3" s="88" t="s">
        <v>194</v>
      </c>
      <c r="AO3" s="88" t="s">
        <v>210</v>
      </c>
      <c r="AP3" s="88" t="s">
        <v>169</v>
      </c>
      <c r="AQ3" s="88"/>
      <c r="AR3" s="88" t="s">
        <v>171</v>
      </c>
      <c r="AS3" s="88" t="s">
        <v>195</v>
      </c>
      <c r="AT3" s="88" t="s">
        <v>191</v>
      </c>
      <c r="AU3" s="88"/>
      <c r="AV3" s="88" t="s">
        <v>212</v>
      </c>
      <c r="AW3" s="88" t="s">
        <v>266</v>
      </c>
      <c r="AX3" s="88"/>
      <c r="AY3" s="88" t="s">
        <v>265</v>
      </c>
      <c r="AZ3" s="88"/>
      <c r="BA3" s="88" t="s">
        <v>227</v>
      </c>
      <c r="BB3" s="88"/>
      <c r="BC3" s="88"/>
      <c r="BD3" s="88" t="s">
        <v>138</v>
      </c>
      <c r="BE3" s="88" t="s">
        <v>192</v>
      </c>
      <c r="BF3" s="89"/>
      <c r="BG3" s="89"/>
      <c r="BH3" s="88" t="s">
        <v>172</v>
      </c>
      <c r="BI3" s="88" t="s">
        <v>170</v>
      </c>
      <c r="BJ3" s="124" t="s">
        <v>215</v>
      </c>
      <c r="BL3" s="3" t="s">
        <v>192</v>
      </c>
      <c r="BM3" s="4"/>
      <c r="BN3" s="4" t="s">
        <v>171</v>
      </c>
      <c r="BS3" s="6" t="s">
        <v>261</v>
      </c>
      <c r="BT3" s="6" t="s">
        <v>247</v>
      </c>
      <c r="BU3" s="6" t="s">
        <v>321</v>
      </c>
      <c r="BV3" s="6" t="s">
        <v>264</v>
      </c>
      <c r="BX3" s="6" t="s">
        <v>261</v>
      </c>
      <c r="BZ3" s="73"/>
      <c r="CB3" s="165"/>
      <c r="CG3" s="73"/>
      <c r="CH3" s="3"/>
      <c r="CI3" s="72"/>
      <c r="CJ3" s="26"/>
      <c r="CK3" s="3"/>
      <c r="CL3" s="4"/>
      <c r="CM3" s="72"/>
    </row>
    <row r="4" spans="1:91" ht="13.5" thickBot="1" x14ac:dyDescent="0.25">
      <c r="A4" s="156"/>
      <c r="B4" s="157"/>
      <c r="C4" s="60">
        <f t="shared" ref="C4:V4" si="0">SUM(C5:C102)</f>
        <v>2</v>
      </c>
      <c r="D4" s="61">
        <f t="shared" si="0"/>
        <v>11</v>
      </c>
      <c r="E4" s="61">
        <f t="shared" si="0"/>
        <v>68.492307692307691</v>
      </c>
      <c r="F4" s="61">
        <f t="shared" si="0"/>
        <v>58.3</v>
      </c>
      <c r="G4" s="61">
        <f t="shared" si="0"/>
        <v>13.3</v>
      </c>
      <c r="H4" s="61">
        <f t="shared" si="0"/>
        <v>9</v>
      </c>
      <c r="I4" s="61">
        <f t="shared" si="0"/>
        <v>40.606923076923081</v>
      </c>
      <c r="J4" s="61">
        <f t="shared" si="0"/>
        <v>14.8</v>
      </c>
      <c r="K4" s="61">
        <f t="shared" si="0"/>
        <v>14.1</v>
      </c>
      <c r="L4" s="61">
        <f t="shared" si="0"/>
        <v>53.349999999999994</v>
      </c>
      <c r="M4" s="61">
        <f t="shared" si="0"/>
        <v>19</v>
      </c>
      <c r="N4" s="61">
        <f t="shared" si="0"/>
        <v>1</v>
      </c>
      <c r="O4" s="61">
        <f t="shared" si="0"/>
        <v>1</v>
      </c>
      <c r="P4" s="171">
        <f t="shared" si="0"/>
        <v>48.327769230769235</v>
      </c>
      <c r="Q4" s="61">
        <f t="shared" si="0"/>
        <v>27.066666699999999</v>
      </c>
      <c r="R4" s="171">
        <f t="shared" si="0"/>
        <v>14.307692307692308</v>
      </c>
      <c r="S4" s="172">
        <f t="shared" si="0"/>
        <v>71</v>
      </c>
      <c r="T4" s="61">
        <f t="shared" si="0"/>
        <v>7.5699999999999994</v>
      </c>
      <c r="U4" s="61">
        <f t="shared" si="0"/>
        <v>1</v>
      </c>
      <c r="V4" s="62">
        <f t="shared" si="0"/>
        <v>47.3</v>
      </c>
      <c r="X4" s="125">
        <f t="shared" ref="X4:BJ4" si="1">SUM(X5:X102)</f>
        <v>1</v>
      </c>
      <c r="Y4" s="126">
        <f t="shared" si="1"/>
        <v>1</v>
      </c>
      <c r="Z4" s="126">
        <f t="shared" si="1"/>
        <v>1</v>
      </c>
      <c r="AA4" s="126">
        <f t="shared" si="1"/>
        <v>4</v>
      </c>
      <c r="AB4" s="126">
        <f t="shared" si="1"/>
        <v>6.1</v>
      </c>
      <c r="AC4" s="126">
        <f t="shared" si="1"/>
        <v>2</v>
      </c>
      <c r="AD4" s="126">
        <f t="shared" si="1"/>
        <v>1</v>
      </c>
      <c r="AE4" s="126">
        <f t="shared" si="1"/>
        <v>2</v>
      </c>
      <c r="AF4" s="126">
        <f t="shared" si="1"/>
        <v>1</v>
      </c>
      <c r="AG4" s="126">
        <f t="shared" si="1"/>
        <v>1</v>
      </c>
      <c r="AH4" s="126">
        <f t="shared" si="1"/>
        <v>1</v>
      </c>
      <c r="AI4" s="126">
        <f t="shared" si="1"/>
        <v>1</v>
      </c>
      <c r="AJ4" s="126">
        <f t="shared" si="1"/>
        <v>1</v>
      </c>
      <c r="AK4" s="126">
        <f t="shared" si="1"/>
        <v>5</v>
      </c>
      <c r="AL4" s="126">
        <f t="shared" si="1"/>
        <v>1</v>
      </c>
      <c r="AM4" s="126">
        <f t="shared" si="1"/>
        <v>1</v>
      </c>
      <c r="AN4" s="126">
        <f t="shared" si="1"/>
        <v>2</v>
      </c>
      <c r="AO4" s="126">
        <f t="shared" si="1"/>
        <v>3</v>
      </c>
      <c r="AP4" s="126">
        <f t="shared" si="1"/>
        <v>1</v>
      </c>
      <c r="AQ4" s="126">
        <f t="shared" si="1"/>
        <v>1</v>
      </c>
      <c r="AR4" s="126">
        <f t="shared" si="1"/>
        <v>1</v>
      </c>
      <c r="AS4" s="126">
        <f t="shared" si="1"/>
        <v>2</v>
      </c>
      <c r="AT4" s="126">
        <f t="shared" si="1"/>
        <v>2</v>
      </c>
      <c r="AU4" s="126">
        <f t="shared" si="1"/>
        <v>1</v>
      </c>
      <c r="AV4" s="126">
        <f t="shared" si="1"/>
        <v>1</v>
      </c>
      <c r="AW4" s="126">
        <f t="shared" si="1"/>
        <v>1</v>
      </c>
      <c r="AX4" s="126">
        <f t="shared" si="1"/>
        <v>1</v>
      </c>
      <c r="AY4" s="126">
        <f t="shared" si="1"/>
        <v>2</v>
      </c>
      <c r="AZ4" s="126">
        <f t="shared" si="1"/>
        <v>0.8</v>
      </c>
      <c r="BA4" s="126">
        <f t="shared" si="1"/>
        <v>1</v>
      </c>
      <c r="BB4" s="126">
        <f t="shared" si="1"/>
        <v>2</v>
      </c>
      <c r="BC4" s="126">
        <f t="shared" si="1"/>
        <v>1</v>
      </c>
      <c r="BD4" s="126">
        <f t="shared" si="1"/>
        <v>1</v>
      </c>
      <c r="BE4" s="126">
        <f t="shared" si="1"/>
        <v>1</v>
      </c>
      <c r="BF4" s="126">
        <f t="shared" si="1"/>
        <v>2</v>
      </c>
      <c r="BG4" s="126">
        <f t="shared" si="1"/>
        <v>1</v>
      </c>
      <c r="BH4" s="126">
        <f t="shared" si="1"/>
        <v>2</v>
      </c>
      <c r="BI4" s="126">
        <f t="shared" si="1"/>
        <v>2</v>
      </c>
      <c r="BJ4" s="127">
        <f t="shared" si="1"/>
        <v>1</v>
      </c>
      <c r="BL4" s="60">
        <f t="shared" ref="BL4:BZ4" si="2">SUM(BL5:BL102)</f>
        <v>1</v>
      </c>
      <c r="BM4" s="61">
        <f t="shared" si="2"/>
        <v>1</v>
      </c>
      <c r="BN4" s="61">
        <f t="shared" si="2"/>
        <v>2</v>
      </c>
      <c r="BO4" s="61">
        <f t="shared" si="2"/>
        <v>3</v>
      </c>
      <c r="BP4" s="61">
        <f t="shared" si="2"/>
        <v>3</v>
      </c>
      <c r="BQ4" s="61">
        <f t="shared" si="2"/>
        <v>3</v>
      </c>
      <c r="BR4" s="61">
        <f t="shared" si="2"/>
        <v>3</v>
      </c>
      <c r="BS4" s="61">
        <f t="shared" si="2"/>
        <v>1</v>
      </c>
      <c r="BT4" s="61">
        <f t="shared" si="2"/>
        <v>4</v>
      </c>
      <c r="BU4" s="61">
        <f t="shared" si="2"/>
        <v>3</v>
      </c>
      <c r="BV4" s="61">
        <f t="shared" si="2"/>
        <v>1</v>
      </c>
      <c r="BW4" s="61">
        <f t="shared" si="2"/>
        <v>1</v>
      </c>
      <c r="BX4" s="61">
        <f t="shared" si="2"/>
        <v>0.5</v>
      </c>
      <c r="BY4" s="61">
        <f t="shared" si="2"/>
        <v>2</v>
      </c>
      <c r="BZ4" s="62">
        <f t="shared" si="2"/>
        <v>1</v>
      </c>
      <c r="CA4" s="115"/>
      <c r="CB4" s="166">
        <f t="shared" ref="CB4:CM4" si="3">SUM(CB5:CB102)</f>
        <v>1</v>
      </c>
      <c r="CC4" s="167">
        <f t="shared" si="3"/>
        <v>1</v>
      </c>
      <c r="CD4" s="61">
        <f t="shared" si="3"/>
        <v>2</v>
      </c>
      <c r="CE4" s="61">
        <f t="shared" si="3"/>
        <v>2</v>
      </c>
      <c r="CF4" s="61">
        <f t="shared" si="3"/>
        <v>1</v>
      </c>
      <c r="CG4" s="62">
        <f t="shared" si="3"/>
        <v>2</v>
      </c>
      <c r="CH4" s="60">
        <f t="shared" si="3"/>
        <v>1</v>
      </c>
      <c r="CI4" s="62">
        <f t="shared" si="3"/>
        <v>2</v>
      </c>
      <c r="CJ4" s="61">
        <f t="shared" si="3"/>
        <v>3</v>
      </c>
      <c r="CK4" s="60">
        <f t="shared" si="3"/>
        <v>1</v>
      </c>
      <c r="CL4" s="61">
        <f t="shared" si="3"/>
        <v>1</v>
      </c>
      <c r="CM4" s="62">
        <f t="shared" si="3"/>
        <v>1</v>
      </c>
    </row>
    <row r="5" spans="1:91" x14ac:dyDescent="0.2">
      <c r="A5" s="63">
        <v>37653</v>
      </c>
      <c r="B5" s="59" t="s">
        <v>147</v>
      </c>
      <c r="F5" s="4">
        <v>1</v>
      </c>
      <c r="L5" s="4">
        <v>1</v>
      </c>
      <c r="S5" s="4">
        <v>1</v>
      </c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F5" s="4"/>
      <c r="BG5" s="4"/>
      <c r="BL5" s="4"/>
      <c r="BM5" s="4"/>
      <c r="BN5" s="4"/>
      <c r="BO5" s="4"/>
      <c r="BP5" s="4"/>
      <c r="BQ5" s="4"/>
      <c r="BR5" s="4"/>
      <c r="BS5" s="4"/>
      <c r="BT5" s="4"/>
    </row>
    <row r="6" spans="1:91" x14ac:dyDescent="0.2">
      <c r="A6" s="63">
        <v>37718</v>
      </c>
      <c r="B6" s="59" t="s">
        <v>148</v>
      </c>
      <c r="E6" s="4">
        <v>1</v>
      </c>
      <c r="F6" s="4">
        <v>1</v>
      </c>
      <c r="I6" s="4" t="s">
        <v>25</v>
      </c>
      <c r="L6" s="4">
        <v>1</v>
      </c>
      <c r="O6" s="4">
        <v>1</v>
      </c>
      <c r="P6" s="4">
        <v>1</v>
      </c>
      <c r="Q6" s="4">
        <v>1</v>
      </c>
      <c r="S6" s="4">
        <v>1</v>
      </c>
      <c r="V6" s="4">
        <v>1</v>
      </c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F6" s="4"/>
      <c r="BG6" s="4"/>
    </row>
    <row r="7" spans="1:91" x14ac:dyDescent="0.2">
      <c r="A7" s="63">
        <v>37772</v>
      </c>
      <c r="B7" s="59" t="s">
        <v>149</v>
      </c>
      <c r="E7" s="4">
        <v>1</v>
      </c>
      <c r="F7" s="4">
        <v>1</v>
      </c>
      <c r="L7" s="4">
        <v>1</v>
      </c>
      <c r="P7" s="4">
        <v>1</v>
      </c>
      <c r="S7" s="4">
        <v>1</v>
      </c>
      <c r="V7" s="4">
        <v>1</v>
      </c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F7" s="4"/>
      <c r="BG7" s="4"/>
    </row>
    <row r="8" spans="1:91" x14ac:dyDescent="0.2">
      <c r="A8" s="63">
        <v>37779</v>
      </c>
      <c r="B8" s="59" t="s">
        <v>150</v>
      </c>
      <c r="E8" s="4">
        <v>1</v>
      </c>
      <c r="F8" s="4">
        <v>1</v>
      </c>
      <c r="I8" s="4">
        <v>1</v>
      </c>
      <c r="L8" s="4">
        <v>1</v>
      </c>
      <c r="S8" s="4">
        <v>1</v>
      </c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F8" s="4"/>
      <c r="BG8" s="4"/>
    </row>
    <row r="9" spans="1:91" x14ac:dyDescent="0.2">
      <c r="A9" s="63">
        <v>37814</v>
      </c>
      <c r="B9" s="59" t="s">
        <v>151</v>
      </c>
      <c r="E9" s="4">
        <v>1</v>
      </c>
      <c r="L9" s="4">
        <v>1</v>
      </c>
      <c r="P9" s="4">
        <v>1</v>
      </c>
      <c r="Q9" s="4">
        <v>1</v>
      </c>
      <c r="S9" s="4">
        <v>1</v>
      </c>
      <c r="V9" s="4">
        <v>1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F9" s="4"/>
      <c r="BG9" s="4"/>
    </row>
    <row r="10" spans="1:91" x14ac:dyDescent="0.2">
      <c r="A10" s="63">
        <v>37821</v>
      </c>
      <c r="B10" s="83" t="s">
        <v>152</v>
      </c>
      <c r="C10" s="107"/>
      <c r="D10" s="107"/>
      <c r="E10" s="4">
        <v>1</v>
      </c>
      <c r="F10" s="4">
        <v>1</v>
      </c>
      <c r="I10" s="4">
        <v>1</v>
      </c>
      <c r="P10" s="4">
        <v>1</v>
      </c>
      <c r="Q10" s="4">
        <v>1</v>
      </c>
      <c r="S10" s="4">
        <v>1</v>
      </c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F10" s="4"/>
      <c r="BG10" s="4"/>
    </row>
    <row r="11" spans="1:91" x14ac:dyDescent="0.2">
      <c r="A11" s="63">
        <v>37870</v>
      </c>
      <c r="B11" s="83" t="s">
        <v>153</v>
      </c>
      <c r="C11" s="107"/>
      <c r="D11" s="107"/>
      <c r="E11" s="4">
        <v>1</v>
      </c>
      <c r="F11" s="4">
        <v>1</v>
      </c>
      <c r="L11" s="4">
        <v>1</v>
      </c>
      <c r="P11" s="4">
        <v>1</v>
      </c>
      <c r="S11" s="4">
        <v>1</v>
      </c>
      <c r="V11" s="4">
        <v>1</v>
      </c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F11" s="4"/>
      <c r="BG11" s="4"/>
    </row>
    <row r="12" spans="1:91" x14ac:dyDescent="0.2">
      <c r="A12" s="63">
        <v>37954</v>
      </c>
      <c r="B12" s="59" t="s">
        <v>154</v>
      </c>
      <c r="E12" s="4">
        <v>1</v>
      </c>
      <c r="F12" s="4">
        <v>1</v>
      </c>
      <c r="K12" s="4">
        <v>1</v>
      </c>
      <c r="L12" s="4">
        <v>1</v>
      </c>
      <c r="P12" s="4">
        <v>1</v>
      </c>
      <c r="Q12" s="4">
        <v>1</v>
      </c>
      <c r="S12" s="4">
        <v>1</v>
      </c>
      <c r="V12" s="4">
        <v>1</v>
      </c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F12" s="4"/>
      <c r="BG12" s="4"/>
    </row>
    <row r="13" spans="1:91" x14ac:dyDescent="0.2">
      <c r="A13" s="63">
        <v>37975</v>
      </c>
      <c r="B13" s="59" t="s">
        <v>155</v>
      </c>
      <c r="E13" s="4">
        <v>1</v>
      </c>
      <c r="F13" s="4">
        <v>1</v>
      </c>
      <c r="L13" s="4">
        <v>1</v>
      </c>
      <c r="P13" s="4">
        <v>1</v>
      </c>
      <c r="Q13" s="4">
        <v>1</v>
      </c>
      <c r="S13" s="4">
        <v>1</v>
      </c>
      <c r="V13" s="4">
        <v>1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F13" s="4"/>
      <c r="BG13" s="4"/>
    </row>
    <row r="14" spans="1:91" s="17" customFormat="1" x14ac:dyDescent="0.2">
      <c r="A14" s="130">
        <v>37986</v>
      </c>
      <c r="B14" s="129" t="s">
        <v>156</v>
      </c>
      <c r="C14" s="5"/>
      <c r="D14" s="5"/>
      <c r="E14" s="5">
        <v>1</v>
      </c>
      <c r="F14" s="5">
        <v>1</v>
      </c>
      <c r="G14" s="5"/>
      <c r="H14" s="5"/>
      <c r="I14" s="5">
        <v>1</v>
      </c>
      <c r="J14" s="5"/>
      <c r="K14" s="5">
        <v>1</v>
      </c>
      <c r="L14" s="5"/>
      <c r="M14" s="5"/>
      <c r="N14" s="5"/>
      <c r="O14" s="5"/>
      <c r="P14" s="5">
        <v>1</v>
      </c>
      <c r="Q14" s="5">
        <v>1</v>
      </c>
      <c r="R14" s="5"/>
      <c r="S14" s="5">
        <v>1</v>
      </c>
      <c r="T14" s="5"/>
      <c r="U14" s="5"/>
      <c r="V14" s="5">
        <v>1</v>
      </c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5"/>
      <c r="BE14" s="84"/>
      <c r="BF14" s="5"/>
      <c r="BG14" s="5"/>
      <c r="BH14" s="5"/>
      <c r="BI14" s="5"/>
      <c r="BJ14" s="5"/>
      <c r="BK14" s="81"/>
      <c r="CA14" s="12"/>
      <c r="CH14" s="5"/>
      <c r="CI14" s="5"/>
      <c r="CJ14" s="5"/>
    </row>
    <row r="15" spans="1:91" x14ac:dyDescent="0.2">
      <c r="A15" s="63">
        <v>38150</v>
      </c>
      <c r="B15" s="59" t="s">
        <v>161</v>
      </c>
      <c r="E15" s="4">
        <v>1</v>
      </c>
      <c r="L15" s="4">
        <v>1</v>
      </c>
      <c r="P15" s="4">
        <v>0.5</v>
      </c>
      <c r="S15" s="4">
        <v>1</v>
      </c>
      <c r="V15" s="4">
        <v>1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F15" s="4"/>
      <c r="BG15" s="4"/>
    </row>
    <row r="16" spans="1:91" x14ac:dyDescent="0.2">
      <c r="A16" s="63">
        <v>38171</v>
      </c>
      <c r="B16" s="59" t="s">
        <v>162</v>
      </c>
      <c r="E16" s="4">
        <v>1</v>
      </c>
      <c r="F16" s="4">
        <v>1</v>
      </c>
      <c r="I16" s="4">
        <v>1</v>
      </c>
      <c r="L16" s="4">
        <v>1</v>
      </c>
      <c r="P16" s="4">
        <v>1</v>
      </c>
      <c r="Q16" s="4">
        <v>1</v>
      </c>
      <c r="S16" s="4">
        <v>1</v>
      </c>
      <c r="U16" s="4">
        <v>1</v>
      </c>
      <c r="V16" s="4">
        <v>1</v>
      </c>
      <c r="AP16" s="4">
        <v>1</v>
      </c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F16" s="4"/>
      <c r="BG16" s="4"/>
    </row>
    <row r="17" spans="1:88" x14ac:dyDescent="0.2">
      <c r="A17" s="63">
        <v>38178</v>
      </c>
      <c r="B17" s="59" t="s">
        <v>163</v>
      </c>
      <c r="E17" s="4">
        <v>1</v>
      </c>
      <c r="F17" s="4">
        <v>1</v>
      </c>
      <c r="I17" s="4">
        <v>1</v>
      </c>
      <c r="K17" s="4">
        <v>1</v>
      </c>
      <c r="L17" s="4">
        <v>1</v>
      </c>
      <c r="P17" s="4">
        <v>1</v>
      </c>
      <c r="S17" s="4">
        <v>1</v>
      </c>
      <c r="V17" s="4">
        <v>1</v>
      </c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F17" s="4"/>
      <c r="BG17" s="4"/>
    </row>
    <row r="18" spans="1:88" x14ac:dyDescent="0.2">
      <c r="A18" s="63">
        <v>38199</v>
      </c>
      <c r="B18" s="59" t="s">
        <v>164</v>
      </c>
      <c r="E18" s="4">
        <v>1</v>
      </c>
      <c r="F18" s="4">
        <v>1</v>
      </c>
      <c r="L18" s="4">
        <v>1</v>
      </c>
      <c r="P18" s="4">
        <v>1</v>
      </c>
      <c r="Q18" s="4">
        <v>1</v>
      </c>
      <c r="AB18" s="4">
        <v>1</v>
      </c>
      <c r="AR18" s="4">
        <v>1</v>
      </c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F18" s="4">
        <v>1</v>
      </c>
      <c r="BG18" s="4"/>
      <c r="BH18" s="4">
        <v>1</v>
      </c>
      <c r="BI18" s="4">
        <v>1</v>
      </c>
    </row>
    <row r="19" spans="1:88" x14ac:dyDescent="0.2">
      <c r="A19" s="63">
        <v>38220</v>
      </c>
      <c r="B19" s="59" t="s">
        <v>165</v>
      </c>
      <c r="E19" s="4">
        <v>1</v>
      </c>
      <c r="F19" s="4">
        <v>1</v>
      </c>
      <c r="K19" s="4">
        <v>1</v>
      </c>
      <c r="L19" s="4">
        <v>1</v>
      </c>
      <c r="P19" s="4">
        <v>1</v>
      </c>
      <c r="S19" s="4">
        <v>1</v>
      </c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F19" s="4"/>
      <c r="BG19" s="4"/>
      <c r="BJ19" s="4">
        <v>1</v>
      </c>
    </row>
    <row r="20" spans="1:88" x14ac:dyDescent="0.2">
      <c r="A20" s="63">
        <v>38325</v>
      </c>
      <c r="B20" s="59" t="s">
        <v>166</v>
      </c>
      <c r="E20" s="4">
        <v>1</v>
      </c>
      <c r="F20" s="4">
        <v>1</v>
      </c>
      <c r="K20" s="4">
        <v>1</v>
      </c>
      <c r="L20" s="4">
        <v>1</v>
      </c>
      <c r="P20" s="4">
        <v>1</v>
      </c>
      <c r="V20" s="4">
        <v>1</v>
      </c>
      <c r="AE20" s="4">
        <v>1</v>
      </c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F20" s="4"/>
      <c r="BG20" s="4"/>
    </row>
    <row r="21" spans="1:88" s="17" customFormat="1" x14ac:dyDescent="0.2">
      <c r="A21" s="130">
        <v>38339</v>
      </c>
      <c r="B21" s="67" t="s">
        <v>167</v>
      </c>
      <c r="C21" s="5"/>
      <c r="D21" s="5"/>
      <c r="E21" s="5">
        <v>1</v>
      </c>
      <c r="F21" s="5">
        <v>1</v>
      </c>
      <c r="G21" s="5"/>
      <c r="H21" s="5"/>
      <c r="I21" s="5"/>
      <c r="J21" s="5"/>
      <c r="K21" s="5"/>
      <c r="L21" s="5">
        <v>1</v>
      </c>
      <c r="M21" s="5"/>
      <c r="N21" s="5"/>
      <c r="O21" s="5"/>
      <c r="P21" s="5"/>
      <c r="Q21" s="5"/>
      <c r="R21" s="5"/>
      <c r="S21" s="5">
        <v>1</v>
      </c>
      <c r="T21" s="5"/>
      <c r="U21" s="5"/>
      <c r="V21" s="5"/>
      <c r="W21" s="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5"/>
      <c r="BE21" s="84"/>
      <c r="BF21" s="5"/>
      <c r="BG21" s="5"/>
      <c r="BH21" s="5"/>
      <c r="BI21" s="5"/>
      <c r="BJ21" s="5"/>
      <c r="BK21" s="81"/>
      <c r="CA21" s="12"/>
      <c r="CH21" s="5"/>
      <c r="CI21" s="5"/>
      <c r="CJ21" s="5"/>
    </row>
    <row r="22" spans="1:88" x14ac:dyDescent="0.2">
      <c r="A22" s="63">
        <v>38416</v>
      </c>
      <c r="B22" s="59" t="s">
        <v>182</v>
      </c>
      <c r="P22" s="4">
        <v>1</v>
      </c>
      <c r="S22" s="4">
        <v>1</v>
      </c>
      <c r="BE22" s="4"/>
    </row>
    <row r="23" spans="1:88" x14ac:dyDescent="0.2">
      <c r="A23" s="63">
        <v>38500</v>
      </c>
      <c r="B23" s="59" t="s">
        <v>183</v>
      </c>
      <c r="E23" s="4">
        <v>1</v>
      </c>
      <c r="F23" s="4">
        <v>1</v>
      </c>
      <c r="L23" s="4">
        <v>1</v>
      </c>
      <c r="M23" s="4">
        <v>1</v>
      </c>
      <c r="S23" s="4">
        <v>1</v>
      </c>
      <c r="V23" s="4">
        <v>1</v>
      </c>
      <c r="BE23" s="4"/>
    </row>
    <row r="24" spans="1:88" x14ac:dyDescent="0.2">
      <c r="A24" s="63">
        <v>38547</v>
      </c>
      <c r="B24" s="59" t="s">
        <v>181</v>
      </c>
      <c r="E24" s="4">
        <v>1</v>
      </c>
      <c r="F24" s="4">
        <v>1</v>
      </c>
      <c r="L24" s="4">
        <v>1</v>
      </c>
      <c r="M24" s="4">
        <v>1</v>
      </c>
      <c r="P24" s="4">
        <v>1</v>
      </c>
      <c r="R24" s="4">
        <v>1</v>
      </c>
      <c r="S24" s="4">
        <v>1</v>
      </c>
      <c r="X24" s="80"/>
      <c r="Y24" s="80"/>
      <c r="Z24" s="80"/>
      <c r="AA24" s="4">
        <v>1</v>
      </c>
      <c r="AN24" s="4">
        <v>1</v>
      </c>
      <c r="AS24" s="4">
        <v>1</v>
      </c>
      <c r="BE24" s="4"/>
    </row>
    <row r="25" spans="1:88" x14ac:dyDescent="0.2">
      <c r="A25" s="63">
        <v>38554</v>
      </c>
      <c r="B25" s="59" t="s">
        <v>184</v>
      </c>
      <c r="E25" s="4">
        <v>1</v>
      </c>
      <c r="F25" s="4">
        <v>1</v>
      </c>
      <c r="L25" s="4">
        <v>1</v>
      </c>
      <c r="S25" s="4">
        <v>1</v>
      </c>
      <c r="V25" s="4">
        <v>1</v>
      </c>
      <c r="BE25" s="4"/>
    </row>
    <row r="26" spans="1:88" x14ac:dyDescent="0.2">
      <c r="A26" s="63">
        <v>38577</v>
      </c>
      <c r="B26" s="59" t="s">
        <v>185</v>
      </c>
      <c r="E26" s="4">
        <v>1</v>
      </c>
      <c r="F26" s="4">
        <v>1</v>
      </c>
      <c r="K26" s="4">
        <v>1</v>
      </c>
      <c r="L26" s="4">
        <v>1</v>
      </c>
      <c r="P26" s="4">
        <v>1</v>
      </c>
      <c r="S26" s="4">
        <v>1</v>
      </c>
      <c r="V26" s="4">
        <v>1</v>
      </c>
      <c r="AJ26" s="4">
        <v>1</v>
      </c>
      <c r="AT26" s="4">
        <v>1</v>
      </c>
      <c r="BE26" s="4">
        <v>1</v>
      </c>
    </row>
    <row r="27" spans="1:88" x14ac:dyDescent="0.2">
      <c r="A27" s="63">
        <v>38601</v>
      </c>
      <c r="B27" s="59" t="s">
        <v>186</v>
      </c>
      <c r="E27" s="4">
        <v>1</v>
      </c>
      <c r="F27" s="4">
        <v>1</v>
      </c>
      <c r="L27" s="4">
        <v>1</v>
      </c>
      <c r="Q27" s="4">
        <v>1</v>
      </c>
      <c r="S27" s="4">
        <v>1</v>
      </c>
      <c r="V27" s="4">
        <v>1</v>
      </c>
      <c r="Z27" s="4">
        <v>1</v>
      </c>
      <c r="AA27" s="4">
        <v>1</v>
      </c>
      <c r="AF27" s="4">
        <v>1</v>
      </c>
      <c r="AQ27" s="4">
        <v>1</v>
      </c>
      <c r="BE27" s="4"/>
    </row>
    <row r="28" spans="1:88" x14ac:dyDescent="0.2">
      <c r="A28" s="63">
        <v>38646</v>
      </c>
      <c r="B28" s="59" t="s">
        <v>187</v>
      </c>
      <c r="E28" s="4">
        <v>1</v>
      </c>
      <c r="F28" s="4">
        <v>1</v>
      </c>
      <c r="I28" s="4">
        <v>1</v>
      </c>
      <c r="K28" s="4">
        <v>1</v>
      </c>
      <c r="L28" s="4">
        <v>1</v>
      </c>
      <c r="P28" s="4">
        <v>1</v>
      </c>
      <c r="Q28" s="4">
        <v>1</v>
      </c>
      <c r="S28" s="4">
        <v>1</v>
      </c>
      <c r="V28" s="4">
        <v>1</v>
      </c>
      <c r="BD28" s="4">
        <v>1</v>
      </c>
      <c r="BE28" s="4"/>
    </row>
    <row r="29" spans="1:88" x14ac:dyDescent="0.2">
      <c r="A29" s="63">
        <v>38667</v>
      </c>
      <c r="B29" s="59" t="s">
        <v>188</v>
      </c>
      <c r="E29" s="4">
        <v>1</v>
      </c>
      <c r="F29" s="4">
        <v>1</v>
      </c>
      <c r="I29" s="4">
        <v>1</v>
      </c>
      <c r="L29" s="4">
        <v>1</v>
      </c>
      <c r="M29" s="4">
        <v>1</v>
      </c>
      <c r="P29" s="4">
        <v>1</v>
      </c>
      <c r="S29" s="4">
        <v>1</v>
      </c>
      <c r="V29" s="4">
        <v>1</v>
      </c>
      <c r="AN29" s="4">
        <v>1</v>
      </c>
      <c r="AS29" s="4">
        <v>1</v>
      </c>
      <c r="BE29" s="4"/>
    </row>
    <row r="30" spans="1:88" s="17" customFormat="1" x14ac:dyDescent="0.2">
      <c r="A30" s="130">
        <v>38703</v>
      </c>
      <c r="B30" s="67" t="s">
        <v>154</v>
      </c>
      <c r="C30" s="5"/>
      <c r="D30" s="5"/>
      <c r="E30" s="5">
        <v>1</v>
      </c>
      <c r="F30" s="5">
        <v>1</v>
      </c>
      <c r="G30" s="5"/>
      <c r="H30" s="5"/>
      <c r="I30" s="5">
        <v>1</v>
      </c>
      <c r="J30" s="5"/>
      <c r="K30" s="5">
        <v>1</v>
      </c>
      <c r="L30" s="5">
        <v>1</v>
      </c>
      <c r="M30" s="5"/>
      <c r="N30" s="5"/>
      <c r="O30" s="5"/>
      <c r="P30" s="5">
        <v>1</v>
      </c>
      <c r="Q30" s="5"/>
      <c r="R30" s="5"/>
      <c r="S30" s="5">
        <v>1</v>
      </c>
      <c r="T30" s="5"/>
      <c r="U30" s="5"/>
      <c r="V30" s="5">
        <v>1</v>
      </c>
      <c r="W30" s="7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84"/>
      <c r="BG30" s="84"/>
      <c r="BH30" s="5"/>
      <c r="BI30" s="5"/>
      <c r="BJ30" s="5"/>
      <c r="BK30" s="81"/>
      <c r="CA30" s="12"/>
      <c r="CH30" s="5"/>
      <c r="CI30" s="5"/>
      <c r="CJ30" s="5"/>
    </row>
    <row r="31" spans="1:88" x14ac:dyDescent="0.2">
      <c r="A31" s="63">
        <v>38753</v>
      </c>
      <c r="B31" s="59" t="s">
        <v>203</v>
      </c>
      <c r="E31" s="4">
        <v>1</v>
      </c>
      <c r="F31" s="4">
        <v>1</v>
      </c>
      <c r="L31" s="4">
        <v>1</v>
      </c>
      <c r="S31" s="4">
        <v>1</v>
      </c>
      <c r="T31" s="4">
        <v>1</v>
      </c>
      <c r="V31" s="4">
        <v>1</v>
      </c>
      <c r="BC31" s="4">
        <v>1</v>
      </c>
      <c r="BF31" s="4"/>
      <c r="BG31" s="4"/>
    </row>
    <row r="32" spans="1:88" x14ac:dyDescent="0.2">
      <c r="A32" s="63">
        <v>38850</v>
      </c>
      <c r="B32" s="59" t="s">
        <v>204</v>
      </c>
      <c r="E32" s="4">
        <v>1</v>
      </c>
      <c r="F32" s="4">
        <v>1</v>
      </c>
      <c r="I32" s="4">
        <v>1</v>
      </c>
      <c r="L32" s="4">
        <v>1</v>
      </c>
      <c r="P32" s="4">
        <v>1</v>
      </c>
      <c r="Q32" s="4">
        <v>1</v>
      </c>
      <c r="S32" s="4">
        <v>1</v>
      </c>
      <c r="V32" s="4">
        <v>1</v>
      </c>
      <c r="BF32" s="4"/>
      <c r="BG32" s="4"/>
    </row>
    <row r="33" spans="1:88" x14ac:dyDescent="0.2">
      <c r="A33" s="63">
        <v>38864</v>
      </c>
      <c r="B33" s="59" t="s">
        <v>205</v>
      </c>
      <c r="E33" s="4">
        <v>1</v>
      </c>
      <c r="F33" s="4">
        <v>1</v>
      </c>
      <c r="I33" s="4">
        <v>1</v>
      </c>
      <c r="L33" s="4">
        <v>1</v>
      </c>
      <c r="M33" s="4">
        <v>1</v>
      </c>
      <c r="P33" s="4">
        <v>1</v>
      </c>
      <c r="S33" s="4">
        <v>1</v>
      </c>
      <c r="V33" s="4">
        <v>1</v>
      </c>
      <c r="BF33" s="4"/>
      <c r="BG33" s="4"/>
    </row>
    <row r="34" spans="1:88" x14ac:dyDescent="0.2">
      <c r="A34" s="63">
        <v>38899</v>
      </c>
      <c r="B34" s="59" t="s">
        <v>206</v>
      </c>
      <c r="E34" s="4">
        <v>1</v>
      </c>
      <c r="F34" s="4">
        <v>1</v>
      </c>
      <c r="I34" s="4">
        <v>1</v>
      </c>
      <c r="P34" s="4">
        <v>1</v>
      </c>
      <c r="S34" s="4">
        <v>1</v>
      </c>
      <c r="AB34" s="4">
        <v>1</v>
      </c>
      <c r="AH34" s="4">
        <v>1</v>
      </c>
      <c r="AV34" s="4">
        <v>1</v>
      </c>
      <c r="BF34" s="4">
        <v>1</v>
      </c>
      <c r="BG34" s="4"/>
      <c r="BH34" s="4">
        <v>1</v>
      </c>
      <c r="BI34" s="4">
        <v>1</v>
      </c>
    </row>
    <row r="35" spans="1:88" x14ac:dyDescent="0.2">
      <c r="A35" s="63">
        <v>38912</v>
      </c>
      <c r="B35" s="59" t="s">
        <v>207</v>
      </c>
      <c r="E35" s="4">
        <v>1</v>
      </c>
      <c r="F35" s="4">
        <v>1</v>
      </c>
      <c r="I35" s="4">
        <v>1</v>
      </c>
      <c r="L35" s="4">
        <v>1</v>
      </c>
      <c r="P35" s="4">
        <v>1</v>
      </c>
      <c r="S35" s="4">
        <v>1</v>
      </c>
      <c r="T35" s="4">
        <v>1</v>
      </c>
      <c r="V35" s="4">
        <v>1</v>
      </c>
      <c r="AG35" s="4">
        <v>1</v>
      </c>
      <c r="BF35" s="4"/>
      <c r="BG35" s="4"/>
    </row>
    <row r="36" spans="1:88" x14ac:dyDescent="0.2">
      <c r="A36" s="63">
        <v>38927</v>
      </c>
      <c r="B36" s="59" t="s">
        <v>208</v>
      </c>
      <c r="E36" s="4">
        <v>1</v>
      </c>
      <c r="F36" s="4">
        <v>1</v>
      </c>
      <c r="I36" s="4">
        <v>1</v>
      </c>
      <c r="K36" s="4">
        <v>1</v>
      </c>
      <c r="P36" s="4">
        <v>1</v>
      </c>
      <c r="Q36" s="4">
        <v>1</v>
      </c>
      <c r="S36" s="4">
        <v>1</v>
      </c>
      <c r="V36" s="4">
        <v>1</v>
      </c>
      <c r="BF36" s="4"/>
      <c r="BG36" s="4"/>
    </row>
    <row r="37" spans="1:88" x14ac:dyDescent="0.2">
      <c r="A37" s="63">
        <v>39046</v>
      </c>
      <c r="B37" s="59" t="s">
        <v>154</v>
      </c>
      <c r="E37" s="4">
        <v>0.8</v>
      </c>
      <c r="F37" s="4">
        <v>1</v>
      </c>
      <c r="I37" s="4">
        <v>1</v>
      </c>
      <c r="P37" s="4">
        <v>1</v>
      </c>
      <c r="Q37" s="59">
        <v>0.5</v>
      </c>
      <c r="S37" s="4">
        <v>1</v>
      </c>
      <c r="V37" s="4">
        <v>1</v>
      </c>
      <c r="AE37" s="4">
        <v>1</v>
      </c>
      <c r="AO37" s="4">
        <v>1</v>
      </c>
      <c r="BF37" s="4"/>
      <c r="BG37" s="4"/>
    </row>
    <row r="38" spans="1:88" s="17" customFormat="1" x14ac:dyDescent="0.2">
      <c r="A38" s="130">
        <v>39082</v>
      </c>
      <c r="B38" s="67" t="s">
        <v>209</v>
      </c>
      <c r="C38" s="5"/>
      <c r="D38" s="5"/>
      <c r="E38" s="5">
        <v>1</v>
      </c>
      <c r="F38" s="5"/>
      <c r="G38" s="5"/>
      <c r="H38" s="5"/>
      <c r="I38" s="5">
        <v>1</v>
      </c>
      <c r="J38" s="5"/>
      <c r="K38" s="5">
        <v>1</v>
      </c>
      <c r="L38" s="5"/>
      <c r="M38" s="5">
        <v>1</v>
      </c>
      <c r="N38" s="5"/>
      <c r="O38" s="5"/>
      <c r="P38" s="5">
        <v>1</v>
      </c>
      <c r="Q38" s="5">
        <v>1</v>
      </c>
      <c r="R38" s="5"/>
      <c r="S38" s="5">
        <v>1</v>
      </c>
      <c r="T38" s="5"/>
      <c r="U38" s="5"/>
      <c r="V38" s="5"/>
      <c r="W38" s="7"/>
      <c r="X38" s="5"/>
      <c r="Y38" s="5">
        <v>1</v>
      </c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84"/>
      <c r="BF38" s="5"/>
      <c r="BG38" s="5"/>
      <c r="BH38" s="5"/>
      <c r="BI38" s="5"/>
      <c r="BJ38" s="5"/>
      <c r="BK38" s="81"/>
      <c r="CA38" s="12"/>
      <c r="CH38" s="5"/>
      <c r="CI38" s="5"/>
      <c r="CJ38" s="5"/>
    </row>
    <row r="39" spans="1:88" x14ac:dyDescent="0.2">
      <c r="A39" s="63">
        <v>39207</v>
      </c>
      <c r="B39" s="59" t="s">
        <v>220</v>
      </c>
      <c r="F39" s="4">
        <v>1</v>
      </c>
      <c r="I39" s="4">
        <v>1</v>
      </c>
      <c r="J39" s="4">
        <v>1</v>
      </c>
      <c r="L39" s="4">
        <v>1</v>
      </c>
      <c r="P39" s="4">
        <v>1</v>
      </c>
      <c r="Q39" s="4">
        <v>1</v>
      </c>
      <c r="S39" s="4">
        <v>1</v>
      </c>
      <c r="T39" s="4">
        <v>1</v>
      </c>
      <c r="V39" s="4">
        <v>1</v>
      </c>
      <c r="AZ39" s="6"/>
      <c r="BT39" s="4">
        <v>1</v>
      </c>
    </row>
    <row r="40" spans="1:88" x14ac:dyDescent="0.2">
      <c r="A40" s="63">
        <v>39228</v>
      </c>
      <c r="B40" s="59" t="s">
        <v>221</v>
      </c>
      <c r="F40" s="4">
        <v>1</v>
      </c>
      <c r="I40" s="4">
        <v>1</v>
      </c>
      <c r="J40" s="4">
        <v>1</v>
      </c>
      <c r="L40" s="4">
        <v>1</v>
      </c>
      <c r="M40" s="4">
        <v>1</v>
      </c>
      <c r="R40" s="4">
        <v>1</v>
      </c>
      <c r="S40" s="4">
        <v>1</v>
      </c>
      <c r="V40" s="4">
        <v>1</v>
      </c>
      <c r="AZ40" s="6"/>
      <c r="BB40" s="4">
        <v>1</v>
      </c>
      <c r="BT40" s="4"/>
    </row>
    <row r="41" spans="1:88" x14ac:dyDescent="0.2">
      <c r="A41" s="63">
        <v>39235</v>
      </c>
      <c r="B41" s="59" t="s">
        <v>222</v>
      </c>
      <c r="E41" s="4">
        <v>1</v>
      </c>
      <c r="F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V41" s="4">
        <v>1</v>
      </c>
      <c r="AO41" s="4">
        <v>1</v>
      </c>
      <c r="BT41" s="4"/>
    </row>
    <row r="42" spans="1:88" x14ac:dyDescent="0.2">
      <c r="A42" s="63">
        <v>39277</v>
      </c>
      <c r="B42" s="59" t="s">
        <v>218</v>
      </c>
      <c r="E42" s="4">
        <v>1</v>
      </c>
      <c r="J42" s="4">
        <v>1</v>
      </c>
      <c r="L42" s="4">
        <v>1</v>
      </c>
      <c r="M42" s="4">
        <v>1</v>
      </c>
      <c r="S42" s="4">
        <v>1</v>
      </c>
      <c r="V42" s="4">
        <v>1</v>
      </c>
      <c r="AO42" s="6"/>
      <c r="AZ42" s="6"/>
    </row>
    <row r="43" spans="1:88" x14ac:dyDescent="0.2">
      <c r="A43" s="63">
        <v>39305</v>
      </c>
      <c r="B43" s="59" t="s">
        <v>223</v>
      </c>
      <c r="F43" s="4">
        <v>1</v>
      </c>
      <c r="I43" s="4">
        <v>1</v>
      </c>
      <c r="J43" s="4">
        <v>1</v>
      </c>
      <c r="K43" s="4">
        <v>1</v>
      </c>
      <c r="P43" s="4">
        <v>1</v>
      </c>
      <c r="S43" s="4">
        <v>1</v>
      </c>
      <c r="AO43" s="6"/>
      <c r="AZ43" s="6"/>
      <c r="BA43" s="4">
        <v>1</v>
      </c>
    </row>
    <row r="44" spans="1:88" x14ac:dyDescent="0.2">
      <c r="A44" s="63">
        <v>39326</v>
      </c>
      <c r="B44" s="59" t="s">
        <v>219</v>
      </c>
      <c r="BT44" s="4"/>
    </row>
    <row r="45" spans="1:88" x14ac:dyDescent="0.2">
      <c r="A45" s="63">
        <v>39368</v>
      </c>
      <c r="B45" s="59" t="s">
        <v>224</v>
      </c>
      <c r="E45" s="4">
        <v>1</v>
      </c>
      <c r="F45" s="4">
        <v>1</v>
      </c>
      <c r="J45" s="4">
        <v>1</v>
      </c>
      <c r="L45" s="4">
        <v>1</v>
      </c>
      <c r="P45" s="4">
        <v>1</v>
      </c>
      <c r="S45" s="4">
        <v>1</v>
      </c>
      <c r="V45" s="4">
        <v>1</v>
      </c>
      <c r="BT45" s="4"/>
    </row>
    <row r="46" spans="1:88" x14ac:dyDescent="0.2">
      <c r="A46" s="63">
        <v>39417</v>
      </c>
      <c r="B46" s="59" t="s">
        <v>166</v>
      </c>
      <c r="E46" s="4">
        <v>1</v>
      </c>
      <c r="F46" s="4">
        <v>1</v>
      </c>
      <c r="I46" s="4">
        <v>0.5</v>
      </c>
      <c r="J46" s="4">
        <v>0.8</v>
      </c>
      <c r="L46" s="4">
        <v>0.5</v>
      </c>
      <c r="P46" s="4">
        <v>1</v>
      </c>
      <c r="Q46" s="59"/>
      <c r="S46" s="4">
        <v>1</v>
      </c>
      <c r="T46" s="59"/>
      <c r="AO46" s="4">
        <v>1</v>
      </c>
      <c r="AZ46" s="4">
        <v>0.8</v>
      </c>
      <c r="BT46" s="4"/>
    </row>
    <row r="47" spans="1:88" s="17" customFormat="1" x14ac:dyDescent="0.2">
      <c r="A47" s="130">
        <v>39447</v>
      </c>
      <c r="B47" s="67" t="s">
        <v>225</v>
      </c>
      <c r="C47" s="5"/>
      <c r="D47" s="5"/>
      <c r="E47" s="5">
        <v>1</v>
      </c>
      <c r="F47" s="5"/>
      <c r="G47" s="5"/>
      <c r="H47" s="5"/>
      <c r="I47" s="5"/>
      <c r="J47" s="5"/>
      <c r="K47" s="5">
        <v>1</v>
      </c>
      <c r="L47" s="5">
        <v>0.25</v>
      </c>
      <c r="M47" s="5">
        <v>1</v>
      </c>
      <c r="N47" s="5"/>
      <c r="O47" s="5"/>
      <c r="P47" s="5">
        <v>1</v>
      </c>
      <c r="Q47" s="5">
        <v>1</v>
      </c>
      <c r="R47" s="5"/>
      <c r="S47" s="5">
        <v>1</v>
      </c>
      <c r="T47" s="5"/>
      <c r="U47" s="5"/>
      <c r="V47" s="5"/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>
        <v>1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84"/>
      <c r="BF47" s="84"/>
      <c r="BG47" s="84"/>
      <c r="BH47" s="5"/>
      <c r="BI47" s="5"/>
      <c r="BJ47" s="5"/>
      <c r="BK47" s="81"/>
      <c r="CA47" s="12"/>
      <c r="CH47" s="5"/>
      <c r="CI47" s="5"/>
      <c r="CJ47" s="5"/>
    </row>
    <row r="48" spans="1:88" x14ac:dyDescent="0.2">
      <c r="A48" s="63">
        <v>39453</v>
      </c>
      <c r="B48" s="59" t="s">
        <v>231</v>
      </c>
    </row>
    <row r="49" spans="1:88" x14ac:dyDescent="0.2">
      <c r="A49" s="63">
        <v>39571</v>
      </c>
      <c r="B49" s="85" t="s">
        <v>232</v>
      </c>
      <c r="C49" s="88"/>
      <c r="D49" s="88"/>
      <c r="E49" s="4">
        <v>1</v>
      </c>
      <c r="F49" s="4">
        <v>1</v>
      </c>
      <c r="G49" s="4">
        <v>1</v>
      </c>
      <c r="J49" s="4">
        <v>1</v>
      </c>
      <c r="L49" s="4">
        <v>1</v>
      </c>
      <c r="P49" s="4">
        <v>1</v>
      </c>
      <c r="Q49" s="4">
        <v>1</v>
      </c>
      <c r="V49" s="4">
        <v>1</v>
      </c>
      <c r="AB49" s="4">
        <v>1</v>
      </c>
      <c r="AD49" s="4">
        <v>1</v>
      </c>
    </row>
    <row r="50" spans="1:88" x14ac:dyDescent="0.2">
      <c r="A50" s="63">
        <v>39599</v>
      </c>
      <c r="B50" s="59" t="s">
        <v>221</v>
      </c>
      <c r="E50" s="4">
        <v>1</v>
      </c>
      <c r="F50" s="4">
        <v>1</v>
      </c>
      <c r="I50" s="4">
        <v>1</v>
      </c>
      <c r="J50" s="4">
        <v>1</v>
      </c>
      <c r="L50" s="4">
        <v>1</v>
      </c>
      <c r="M50" s="4">
        <v>1</v>
      </c>
      <c r="P50" s="4">
        <v>1</v>
      </c>
      <c r="R50" s="4">
        <v>1</v>
      </c>
      <c r="S50" s="4">
        <v>1</v>
      </c>
      <c r="V50" s="4">
        <v>1</v>
      </c>
      <c r="BB50" s="4">
        <v>1</v>
      </c>
    </row>
    <row r="51" spans="1:88" x14ac:dyDescent="0.2">
      <c r="A51" s="63">
        <v>39655</v>
      </c>
      <c r="B51" s="59" t="s">
        <v>233</v>
      </c>
      <c r="E51" s="4">
        <v>1</v>
      </c>
      <c r="J51" s="4">
        <v>1</v>
      </c>
      <c r="K51" s="4">
        <v>1</v>
      </c>
      <c r="L51" s="4">
        <v>1</v>
      </c>
      <c r="P51" s="4">
        <v>1</v>
      </c>
      <c r="R51" s="4">
        <v>1</v>
      </c>
      <c r="S51" s="4">
        <v>1</v>
      </c>
      <c r="V51" s="4">
        <v>1</v>
      </c>
    </row>
    <row r="52" spans="1:88" x14ac:dyDescent="0.2">
      <c r="A52" s="63">
        <v>39788</v>
      </c>
      <c r="B52" s="59" t="s">
        <v>234</v>
      </c>
      <c r="E52" s="4">
        <v>1</v>
      </c>
      <c r="F52" s="4">
        <v>1</v>
      </c>
      <c r="L52" s="4">
        <v>1</v>
      </c>
      <c r="S52" s="4">
        <v>1</v>
      </c>
    </row>
    <row r="53" spans="1:88" s="17" customFormat="1" x14ac:dyDescent="0.2">
      <c r="A53" s="130">
        <v>39813</v>
      </c>
      <c r="B53" s="67" t="s">
        <v>235</v>
      </c>
      <c r="C53" s="5"/>
      <c r="D53" s="5"/>
      <c r="E53" s="5">
        <v>1</v>
      </c>
      <c r="F53" s="5">
        <v>1</v>
      </c>
      <c r="G53" s="5"/>
      <c r="H53" s="5">
        <v>1</v>
      </c>
      <c r="I53" s="5"/>
      <c r="J53" s="5">
        <v>1</v>
      </c>
      <c r="K53" s="5"/>
      <c r="L53" s="5"/>
      <c r="M53" s="5"/>
      <c r="N53" s="5"/>
      <c r="O53" s="5"/>
      <c r="P53" s="5">
        <v>1</v>
      </c>
      <c r="Q53" s="5"/>
      <c r="R53" s="5"/>
      <c r="S53" s="5">
        <v>1</v>
      </c>
      <c r="T53" s="5"/>
      <c r="U53" s="5"/>
      <c r="V53" s="5"/>
      <c r="W53" s="7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84"/>
      <c r="BF53" s="84"/>
      <c r="BG53" s="84"/>
      <c r="BH53" s="5"/>
      <c r="BI53" s="5"/>
      <c r="BJ53" s="5"/>
      <c r="BK53" s="81"/>
      <c r="CA53" s="12"/>
      <c r="CH53" s="5"/>
      <c r="CI53" s="5"/>
      <c r="CJ53" s="5"/>
    </row>
    <row r="54" spans="1:88" x14ac:dyDescent="0.2">
      <c r="A54" s="63">
        <v>39817</v>
      </c>
      <c r="B54" s="59" t="s">
        <v>231</v>
      </c>
      <c r="AB54" s="4">
        <v>1</v>
      </c>
      <c r="AC54" s="4">
        <v>1</v>
      </c>
      <c r="BL54" s="4"/>
      <c r="BM54" s="4"/>
      <c r="BN54" s="4"/>
      <c r="BP54" s="4"/>
      <c r="BQ54" s="4"/>
      <c r="BR54" s="4"/>
      <c r="BS54" s="4"/>
      <c r="BT54" s="4"/>
    </row>
    <row r="55" spans="1:88" x14ac:dyDescent="0.2">
      <c r="A55" s="63">
        <v>39949</v>
      </c>
      <c r="B55" s="85" t="s">
        <v>242</v>
      </c>
      <c r="C55" s="88"/>
      <c r="D55" s="88"/>
      <c r="E55" s="4">
        <v>1</v>
      </c>
      <c r="F55" s="4">
        <v>1</v>
      </c>
      <c r="J55" s="4">
        <v>1</v>
      </c>
      <c r="L55" s="4">
        <v>1</v>
      </c>
      <c r="P55" s="4">
        <v>1</v>
      </c>
      <c r="Q55" s="4">
        <v>1</v>
      </c>
      <c r="S55" s="4">
        <v>1</v>
      </c>
      <c r="BL55" s="4">
        <v>1</v>
      </c>
      <c r="BM55" s="4"/>
      <c r="BN55" s="4">
        <v>1</v>
      </c>
      <c r="BO55" s="4">
        <v>1</v>
      </c>
      <c r="BP55" s="4">
        <v>1</v>
      </c>
      <c r="BQ55" s="4">
        <v>1</v>
      </c>
      <c r="BR55" s="4">
        <v>1</v>
      </c>
      <c r="BS55" s="4"/>
      <c r="BT55" s="4">
        <v>1</v>
      </c>
      <c r="BU55" s="4">
        <v>1</v>
      </c>
      <c r="BV55" s="4"/>
      <c r="BW55" s="4"/>
      <c r="BX55" s="4"/>
      <c r="BY55" s="4">
        <v>1</v>
      </c>
      <c r="BZ55" s="4"/>
    </row>
    <row r="56" spans="1:88" x14ac:dyDescent="0.2">
      <c r="A56" s="63">
        <v>39963</v>
      </c>
      <c r="B56" s="59" t="s">
        <v>243</v>
      </c>
      <c r="E56" s="4">
        <v>1</v>
      </c>
      <c r="F56" s="4">
        <v>1</v>
      </c>
      <c r="H56" s="4">
        <v>1</v>
      </c>
      <c r="I56" s="4">
        <v>0.6</v>
      </c>
      <c r="J56" s="4">
        <v>1</v>
      </c>
      <c r="L56" s="4">
        <v>1</v>
      </c>
      <c r="P56" s="4">
        <v>6.7000000000000004E-2</v>
      </c>
      <c r="R56" s="4">
        <v>1</v>
      </c>
      <c r="S56" s="4">
        <v>1</v>
      </c>
      <c r="T56" s="4">
        <v>0.47</v>
      </c>
      <c r="V56" s="4">
        <v>1</v>
      </c>
      <c r="BL56" s="4"/>
      <c r="BM56" s="4"/>
      <c r="BN56" s="4"/>
      <c r="BP56" s="4"/>
      <c r="BQ56" s="4"/>
      <c r="BR56" s="4"/>
      <c r="BS56" s="4"/>
      <c r="BT56" s="4"/>
    </row>
    <row r="57" spans="1:88" x14ac:dyDescent="0.2">
      <c r="A57" s="63">
        <v>40026</v>
      </c>
      <c r="B57" s="59" t="s">
        <v>233</v>
      </c>
      <c r="E57" s="4">
        <v>1</v>
      </c>
      <c r="I57" s="4">
        <v>1</v>
      </c>
      <c r="P57" s="4">
        <v>1</v>
      </c>
      <c r="S57" s="4">
        <v>1</v>
      </c>
      <c r="V57" s="4">
        <v>1</v>
      </c>
      <c r="BL57" s="4"/>
      <c r="BM57" s="4"/>
      <c r="BN57" s="4"/>
      <c r="BP57" s="4"/>
      <c r="BQ57" s="4"/>
      <c r="BR57" s="4"/>
      <c r="BS57" s="4"/>
      <c r="BT57" s="4"/>
    </row>
    <row r="58" spans="1:88" x14ac:dyDescent="0.2">
      <c r="A58" s="63">
        <v>40138</v>
      </c>
      <c r="B58" s="59" t="s">
        <v>244</v>
      </c>
      <c r="E58" s="4">
        <v>1</v>
      </c>
      <c r="F58" s="4">
        <v>0.3</v>
      </c>
      <c r="H58" s="4">
        <v>1</v>
      </c>
      <c r="I58" s="4">
        <v>0.3</v>
      </c>
      <c r="M58" s="4">
        <v>1</v>
      </c>
      <c r="P58" s="4">
        <v>0.3</v>
      </c>
      <c r="Q58" s="4">
        <v>1</v>
      </c>
      <c r="R58" s="4">
        <v>1</v>
      </c>
      <c r="S58" s="4">
        <v>1</v>
      </c>
      <c r="V58" s="4">
        <v>0.3</v>
      </c>
      <c r="BL58" s="4"/>
      <c r="BM58" s="4"/>
      <c r="BN58" s="4"/>
      <c r="BP58" s="4"/>
      <c r="BQ58" s="4"/>
      <c r="BR58" s="4"/>
      <c r="BS58" s="4"/>
      <c r="BT58" s="4"/>
    </row>
    <row r="59" spans="1:88" x14ac:dyDescent="0.2">
      <c r="A59" s="63">
        <v>40152</v>
      </c>
      <c r="B59" s="86" t="s">
        <v>234</v>
      </c>
      <c r="C59" s="11"/>
      <c r="D59" s="11"/>
      <c r="E59" s="4">
        <v>1</v>
      </c>
      <c r="L59" s="4">
        <v>1</v>
      </c>
      <c r="S59" s="4">
        <v>1</v>
      </c>
      <c r="X59" s="4">
        <v>1</v>
      </c>
      <c r="AI59" s="4">
        <v>1</v>
      </c>
      <c r="BL59" s="4"/>
      <c r="BM59" s="4"/>
      <c r="BN59" s="4"/>
      <c r="BP59" s="4"/>
      <c r="BQ59" s="4"/>
      <c r="BR59" s="4"/>
      <c r="BS59" s="4"/>
      <c r="BT59" s="4"/>
    </row>
    <row r="60" spans="1:88" s="17" customFormat="1" x14ac:dyDescent="0.2">
      <c r="A60" s="130">
        <v>40178</v>
      </c>
      <c r="B60" s="67" t="s">
        <v>235</v>
      </c>
      <c r="C60" s="5"/>
      <c r="D60" s="5"/>
      <c r="E60" s="5">
        <v>1</v>
      </c>
      <c r="F60" s="5"/>
      <c r="G60" s="5"/>
      <c r="H60" s="5">
        <v>1</v>
      </c>
      <c r="I60" s="5">
        <v>1</v>
      </c>
      <c r="J60" s="5">
        <v>1</v>
      </c>
      <c r="K60" s="5"/>
      <c r="L60" s="5">
        <v>0.3</v>
      </c>
      <c r="M60" s="5">
        <v>1</v>
      </c>
      <c r="N60" s="5"/>
      <c r="O60" s="5"/>
      <c r="P60" s="5">
        <v>1</v>
      </c>
      <c r="Q60" s="5"/>
      <c r="R60" s="5"/>
      <c r="S60" s="5">
        <v>1</v>
      </c>
      <c r="T60" s="5"/>
      <c r="U60" s="5"/>
      <c r="V60" s="5"/>
      <c r="W60" s="7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84"/>
      <c r="BF60" s="84"/>
      <c r="BG60" s="84"/>
      <c r="BH60" s="5"/>
      <c r="BI60" s="5"/>
      <c r="BJ60" s="5"/>
      <c r="BK60" s="81"/>
      <c r="BL60" s="5"/>
      <c r="BM60" s="5"/>
      <c r="BN60" s="5"/>
      <c r="BP60" s="5"/>
      <c r="BQ60" s="5"/>
      <c r="BR60" s="5"/>
      <c r="BS60" s="5"/>
      <c r="BT60" s="5"/>
      <c r="CA60" s="12"/>
      <c r="CH60" s="5"/>
      <c r="CI60" s="5"/>
      <c r="CJ60" s="5"/>
    </row>
    <row r="61" spans="1:88" x14ac:dyDescent="0.2">
      <c r="A61" s="63">
        <v>40187</v>
      </c>
      <c r="B61" s="59" t="s">
        <v>182</v>
      </c>
      <c r="C61" s="4">
        <v>1</v>
      </c>
      <c r="F61" s="4">
        <v>1</v>
      </c>
      <c r="P61" s="4">
        <v>1</v>
      </c>
      <c r="S61" s="4">
        <v>1</v>
      </c>
      <c r="T61" s="4">
        <v>1</v>
      </c>
      <c r="BN61" s="4"/>
      <c r="BP61" s="4"/>
      <c r="BQ61" s="4"/>
      <c r="BR61" s="4"/>
      <c r="BT61" s="4"/>
      <c r="BV61" s="4"/>
      <c r="BW61" s="4"/>
      <c r="CF61" s="4"/>
      <c r="CG61" s="4"/>
    </row>
    <row r="62" spans="1:88" x14ac:dyDescent="0.2">
      <c r="A62" s="63">
        <v>40222</v>
      </c>
      <c r="B62" s="59" t="s">
        <v>254</v>
      </c>
      <c r="E62" s="4">
        <v>1</v>
      </c>
      <c r="F62" s="4">
        <v>1</v>
      </c>
      <c r="G62" s="4">
        <v>1</v>
      </c>
      <c r="I62" s="4">
        <v>1</v>
      </c>
      <c r="K62" s="4">
        <v>0.1</v>
      </c>
      <c r="L62" s="4">
        <v>0.5</v>
      </c>
      <c r="P62" s="4">
        <v>0.1</v>
      </c>
      <c r="Q62" s="4">
        <v>1</v>
      </c>
      <c r="S62" s="4">
        <v>1</v>
      </c>
      <c r="T62" s="4">
        <v>1</v>
      </c>
      <c r="V62" s="4">
        <v>1</v>
      </c>
      <c r="AL62" s="4">
        <v>1</v>
      </c>
      <c r="AM62" s="4">
        <v>1</v>
      </c>
      <c r="BN62" s="4"/>
      <c r="BP62" s="4"/>
      <c r="BQ62" s="4"/>
      <c r="BR62" s="4"/>
      <c r="BT62" s="4"/>
      <c r="BV62" s="4"/>
      <c r="BW62" s="4"/>
      <c r="CF62" s="4"/>
      <c r="CG62" s="4"/>
    </row>
    <row r="63" spans="1:88" x14ac:dyDescent="0.2">
      <c r="A63" s="63">
        <v>40257</v>
      </c>
      <c r="B63" s="59" t="s">
        <v>255</v>
      </c>
      <c r="E63" s="4">
        <v>1</v>
      </c>
      <c r="F63" s="4">
        <v>1</v>
      </c>
      <c r="G63" s="4">
        <v>1</v>
      </c>
      <c r="I63" s="4">
        <v>1</v>
      </c>
      <c r="L63" s="4">
        <v>1</v>
      </c>
      <c r="P63" s="4">
        <v>1</v>
      </c>
      <c r="Q63" s="4">
        <v>1</v>
      </c>
      <c r="R63" s="4">
        <v>1</v>
      </c>
      <c r="S63" s="4">
        <v>1</v>
      </c>
      <c r="V63" s="4">
        <v>1</v>
      </c>
      <c r="BN63" s="4"/>
      <c r="BP63" s="4"/>
      <c r="BQ63" s="4"/>
      <c r="BR63" s="4"/>
      <c r="BT63" s="4"/>
      <c r="BV63" s="4"/>
      <c r="BW63" s="4"/>
      <c r="CF63" s="4"/>
      <c r="CG63" s="4"/>
    </row>
    <row r="64" spans="1:88" x14ac:dyDescent="0.2">
      <c r="A64" s="63">
        <v>40299</v>
      </c>
      <c r="B64" s="59" t="s">
        <v>256</v>
      </c>
      <c r="E64" s="4">
        <v>1</v>
      </c>
      <c r="F64" s="4">
        <v>1</v>
      </c>
      <c r="G64" s="4">
        <v>1</v>
      </c>
      <c r="I64" s="4">
        <v>1</v>
      </c>
      <c r="J64" s="4">
        <v>1</v>
      </c>
      <c r="L64" s="4">
        <v>1</v>
      </c>
      <c r="P64" s="4">
        <v>1</v>
      </c>
      <c r="Q64" s="4">
        <v>1</v>
      </c>
      <c r="S64" s="4">
        <v>1</v>
      </c>
      <c r="T64" s="4">
        <v>0.1</v>
      </c>
      <c r="AB64" s="4">
        <v>0.1</v>
      </c>
      <c r="AC64" s="4">
        <v>1</v>
      </c>
      <c r="BN64" s="4">
        <v>1</v>
      </c>
      <c r="BO64" s="6">
        <v>1</v>
      </c>
      <c r="BP64" s="4">
        <v>1</v>
      </c>
      <c r="BQ64" s="4">
        <v>1</v>
      </c>
      <c r="BR64" s="4">
        <v>1</v>
      </c>
      <c r="BS64" s="11">
        <v>1</v>
      </c>
      <c r="BT64" s="4">
        <v>1</v>
      </c>
      <c r="BU64" s="11">
        <v>1</v>
      </c>
      <c r="BV64" s="4">
        <v>1</v>
      </c>
      <c r="BW64" s="4"/>
      <c r="BX64" s="11">
        <v>0.5</v>
      </c>
      <c r="BY64" s="4">
        <v>1</v>
      </c>
      <c r="BZ64" s="4"/>
      <c r="CF64" s="4"/>
      <c r="CG64" s="4"/>
    </row>
    <row r="65" spans="1:91" x14ac:dyDescent="0.2">
      <c r="A65" s="63">
        <v>40327</v>
      </c>
      <c r="B65" s="59" t="s">
        <v>221</v>
      </c>
      <c r="E65" s="4">
        <f>9/13</f>
        <v>0.69230769230769229</v>
      </c>
      <c r="F65" s="4">
        <v>1</v>
      </c>
      <c r="G65" s="4">
        <v>1</v>
      </c>
      <c r="H65" s="4">
        <v>1</v>
      </c>
      <c r="I65" s="4">
        <f>1/13</f>
        <v>7.6923076923076927E-2</v>
      </c>
      <c r="L65" s="4">
        <v>1</v>
      </c>
      <c r="M65" s="4">
        <v>1</v>
      </c>
      <c r="P65" s="79">
        <f>3/13</f>
        <v>0.23076923076923078</v>
      </c>
      <c r="R65" s="79">
        <f>4/13</f>
        <v>0.30769230769230771</v>
      </c>
      <c r="S65" s="4">
        <v>1</v>
      </c>
      <c r="V65" s="4">
        <v>1</v>
      </c>
      <c r="BN65" s="4"/>
      <c r="BP65" s="4"/>
      <c r="BQ65" s="4"/>
      <c r="BR65" s="4"/>
      <c r="BT65" s="4"/>
      <c r="BV65" s="4"/>
      <c r="BW65" s="4"/>
      <c r="CF65" s="4">
        <v>1</v>
      </c>
      <c r="CG65" s="4">
        <v>1</v>
      </c>
    </row>
    <row r="66" spans="1:91" x14ac:dyDescent="0.2">
      <c r="A66" s="63">
        <v>40390</v>
      </c>
      <c r="B66" s="86" t="s">
        <v>257</v>
      </c>
      <c r="E66" s="4">
        <v>1</v>
      </c>
      <c r="F66" s="4">
        <v>1</v>
      </c>
      <c r="G66" s="4">
        <v>1</v>
      </c>
      <c r="I66" s="4">
        <v>1</v>
      </c>
      <c r="S66" s="4">
        <v>1</v>
      </c>
      <c r="V66" s="4">
        <v>1</v>
      </c>
      <c r="BN66" s="4"/>
      <c r="BP66" s="4"/>
      <c r="BQ66" s="4"/>
      <c r="BR66" s="4"/>
      <c r="BT66" s="4"/>
      <c r="BV66" s="4"/>
      <c r="BW66" s="4"/>
    </row>
    <row r="67" spans="1:91" x14ac:dyDescent="0.2">
      <c r="A67" s="63">
        <v>40508</v>
      </c>
      <c r="B67" s="59" t="s">
        <v>258</v>
      </c>
      <c r="E67" s="4">
        <v>1</v>
      </c>
      <c r="G67" s="4">
        <v>1</v>
      </c>
      <c r="I67" s="4">
        <v>1</v>
      </c>
      <c r="Q67" s="4">
        <v>1</v>
      </c>
      <c r="S67" s="4">
        <v>1</v>
      </c>
      <c r="V67" s="4">
        <v>1</v>
      </c>
      <c r="BN67" s="4"/>
      <c r="BP67" s="4"/>
      <c r="BQ67" s="4"/>
      <c r="BR67" s="4"/>
      <c r="BT67" s="4"/>
      <c r="BV67" s="4"/>
      <c r="BW67" s="4"/>
    </row>
    <row r="68" spans="1:91" x14ac:dyDescent="0.2">
      <c r="A68" s="63">
        <v>40516</v>
      </c>
      <c r="B68" s="59" t="s">
        <v>259</v>
      </c>
      <c r="E68" s="4">
        <v>1</v>
      </c>
      <c r="F68" s="4">
        <v>1</v>
      </c>
      <c r="S68" s="4">
        <v>1</v>
      </c>
      <c r="AA68" s="4">
        <v>1</v>
      </c>
      <c r="AW68" s="4">
        <v>1</v>
      </c>
      <c r="AX68" s="4">
        <v>1</v>
      </c>
      <c r="AY68" s="4">
        <v>1</v>
      </c>
      <c r="BN68" s="4"/>
      <c r="BP68" s="4"/>
      <c r="BQ68" s="4"/>
      <c r="BR68" s="4"/>
      <c r="BT68" s="4"/>
      <c r="BV68" s="4"/>
      <c r="BW68" s="4"/>
    </row>
    <row r="69" spans="1:91" s="17" customFormat="1" x14ac:dyDescent="0.2">
      <c r="A69" s="130">
        <v>40543</v>
      </c>
      <c r="B69" s="67" t="s">
        <v>286</v>
      </c>
      <c r="C69" s="5"/>
      <c r="D69" s="5"/>
      <c r="E69" s="5">
        <v>1</v>
      </c>
      <c r="F69" s="5"/>
      <c r="G69" s="5"/>
      <c r="H69" s="5">
        <v>1</v>
      </c>
      <c r="I69" s="5">
        <v>1</v>
      </c>
      <c r="J69" s="5"/>
      <c r="K69" s="5"/>
      <c r="L69" s="5">
        <v>0.3</v>
      </c>
      <c r="M69" s="5"/>
      <c r="N69" s="5"/>
      <c r="O69" s="5"/>
      <c r="P69" s="5"/>
      <c r="Q69" s="5"/>
      <c r="R69" s="5">
        <v>1</v>
      </c>
      <c r="S69" s="5"/>
      <c r="T69" s="5"/>
      <c r="U69" s="5"/>
      <c r="V69" s="5"/>
      <c r="W69" s="7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84"/>
      <c r="BF69" s="84"/>
      <c r="BG69" s="84"/>
      <c r="BH69" s="5"/>
      <c r="BI69" s="5"/>
      <c r="BJ69" s="5"/>
      <c r="BK69" s="81"/>
      <c r="BL69" s="5"/>
      <c r="BM69" s="5"/>
      <c r="BN69" s="5"/>
      <c r="BP69" s="5"/>
      <c r="BQ69" s="5"/>
      <c r="BR69" s="5"/>
      <c r="BS69" s="5"/>
      <c r="BT69" s="5"/>
      <c r="CA69" s="12"/>
      <c r="CH69" s="5"/>
      <c r="CI69" s="5"/>
      <c r="CJ69" s="5"/>
    </row>
    <row r="70" spans="1:91" x14ac:dyDescent="0.2">
      <c r="A70" s="63">
        <v>40550</v>
      </c>
      <c r="B70" s="59" t="s">
        <v>182</v>
      </c>
      <c r="C70" s="4">
        <v>1</v>
      </c>
      <c r="F70" s="4">
        <v>1</v>
      </c>
      <c r="P70" s="4">
        <v>1</v>
      </c>
      <c r="T70" s="4">
        <v>1</v>
      </c>
      <c r="AO70" s="6"/>
      <c r="AP70" s="6"/>
      <c r="AQ70" s="6"/>
      <c r="AR70" s="6"/>
      <c r="AS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M70" s="4"/>
      <c r="BO70" s="4"/>
      <c r="BP70" s="4"/>
      <c r="BQ70" s="4"/>
      <c r="BR70" s="4"/>
      <c r="BT70" s="4"/>
      <c r="BU70" s="4"/>
      <c r="BW70" s="4"/>
      <c r="BZ70" s="4"/>
      <c r="CD70" s="4"/>
      <c r="CE70" s="4"/>
      <c r="CG70" s="4"/>
    </row>
    <row r="71" spans="1:91" x14ac:dyDescent="0.2">
      <c r="A71" s="63">
        <v>40649</v>
      </c>
      <c r="B71" s="116" t="s">
        <v>317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L71" s="4">
        <v>1</v>
      </c>
      <c r="M71" s="4">
        <v>1</v>
      </c>
      <c r="P71" s="117">
        <v>1</v>
      </c>
      <c r="R71" s="117">
        <v>1</v>
      </c>
      <c r="S71" s="4">
        <v>1</v>
      </c>
      <c r="V71" s="4">
        <v>1</v>
      </c>
      <c r="AO71" s="6"/>
      <c r="AP71" s="6"/>
      <c r="AQ71" s="6"/>
      <c r="AR71" s="6"/>
      <c r="AS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M71" s="4"/>
      <c r="BO71" s="4"/>
      <c r="BP71" s="4"/>
      <c r="BQ71" s="4"/>
      <c r="BR71" s="4"/>
      <c r="BT71" s="4"/>
      <c r="BU71" s="4"/>
      <c r="BW71" s="4"/>
      <c r="BZ71" s="4"/>
      <c r="CD71" s="4">
        <v>1</v>
      </c>
      <c r="CE71" s="4"/>
      <c r="CG71" s="4">
        <v>1</v>
      </c>
      <c r="CH71" s="4">
        <v>1</v>
      </c>
      <c r="CJ71" s="4">
        <v>1</v>
      </c>
    </row>
    <row r="72" spans="1:91" x14ac:dyDescent="0.2">
      <c r="A72" s="63">
        <v>40677</v>
      </c>
      <c r="B72" s="59" t="s">
        <v>318</v>
      </c>
      <c r="E72" s="4">
        <v>1</v>
      </c>
      <c r="F72" s="4">
        <v>1</v>
      </c>
      <c r="G72" s="4">
        <v>1</v>
      </c>
      <c r="I72" s="4">
        <v>1</v>
      </c>
      <c r="L72" s="4">
        <v>1</v>
      </c>
      <c r="S72" s="4">
        <v>1</v>
      </c>
      <c r="AB72" s="4">
        <v>1</v>
      </c>
      <c r="AO72" s="6"/>
      <c r="AP72" s="6"/>
      <c r="AQ72" s="6"/>
      <c r="AR72" s="6"/>
      <c r="AS72" s="6"/>
      <c r="AU72" s="4">
        <v>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M72" s="4">
        <v>1</v>
      </c>
      <c r="BO72" s="4">
        <v>1</v>
      </c>
      <c r="BP72" s="4">
        <v>1</v>
      </c>
      <c r="BQ72" s="4">
        <v>1</v>
      </c>
      <c r="BR72" s="4">
        <v>1</v>
      </c>
      <c r="BT72" s="4">
        <v>1</v>
      </c>
      <c r="BU72" s="4">
        <v>1</v>
      </c>
      <c r="BW72" s="4">
        <v>1</v>
      </c>
      <c r="BZ72" s="4">
        <v>1</v>
      </c>
      <c r="CD72" s="4"/>
      <c r="CE72" s="4"/>
      <c r="CF72" s="4"/>
      <c r="CG72" s="4"/>
      <c r="CH72" s="6"/>
      <c r="CI72" s="6"/>
      <c r="CJ72" s="6"/>
    </row>
    <row r="73" spans="1:91" x14ac:dyDescent="0.2">
      <c r="A73" s="63">
        <v>40726</v>
      </c>
      <c r="B73" s="116" t="s">
        <v>319</v>
      </c>
      <c r="D73" s="4">
        <v>1</v>
      </c>
      <c r="E73" s="4">
        <v>1</v>
      </c>
      <c r="F73" s="4">
        <v>1</v>
      </c>
      <c r="G73" s="4">
        <v>1</v>
      </c>
      <c r="I73" s="4">
        <v>1</v>
      </c>
      <c r="L73" s="4">
        <v>1</v>
      </c>
      <c r="P73" s="4">
        <v>1</v>
      </c>
      <c r="Q73" s="4">
        <v>1</v>
      </c>
      <c r="S73" s="4">
        <v>1</v>
      </c>
      <c r="V73" s="4">
        <v>1</v>
      </c>
      <c r="AO73" s="6"/>
      <c r="AP73" s="6"/>
      <c r="AQ73" s="6"/>
      <c r="AR73" s="6"/>
      <c r="AS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L73" s="4"/>
      <c r="BM73" s="4"/>
      <c r="BN73" s="4"/>
      <c r="BP73" s="4"/>
      <c r="BQ73" s="4"/>
      <c r="BR73" s="4"/>
      <c r="BS73" s="4"/>
      <c r="CD73" s="4"/>
      <c r="CE73" s="4"/>
      <c r="CF73" s="4"/>
      <c r="CG73" s="4"/>
      <c r="CH73" s="6"/>
      <c r="CI73" s="6"/>
      <c r="CJ73" s="6"/>
    </row>
    <row r="74" spans="1:91" x14ac:dyDescent="0.2">
      <c r="A74" s="63">
        <v>40733</v>
      </c>
      <c r="B74" s="59" t="s">
        <v>320</v>
      </c>
      <c r="D74" s="4">
        <v>1</v>
      </c>
      <c r="E74" s="4">
        <v>1</v>
      </c>
      <c r="F74" s="4">
        <v>1</v>
      </c>
      <c r="I74" s="4">
        <v>1</v>
      </c>
      <c r="L74" s="4">
        <v>1</v>
      </c>
      <c r="S74" s="4">
        <v>1</v>
      </c>
      <c r="V74" s="4">
        <v>1</v>
      </c>
      <c r="AO74" s="6"/>
      <c r="AP74" s="6"/>
      <c r="AQ74" s="6"/>
      <c r="AR74" s="6"/>
      <c r="AS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L74" s="4"/>
      <c r="BM74" s="4"/>
      <c r="BN74" s="4"/>
      <c r="BP74" s="4"/>
      <c r="BQ74" s="4"/>
      <c r="BR74" s="4"/>
      <c r="BS74" s="4"/>
      <c r="CD74" s="4"/>
      <c r="CE74" s="4"/>
      <c r="CF74" s="4"/>
      <c r="CG74" s="4"/>
      <c r="CH74" s="6"/>
      <c r="CI74" s="6"/>
      <c r="CJ74" s="6"/>
    </row>
    <row r="75" spans="1:91" x14ac:dyDescent="0.2">
      <c r="A75" s="63">
        <v>40741</v>
      </c>
      <c r="B75" s="59" t="s">
        <v>207</v>
      </c>
      <c r="D75" s="4">
        <v>1</v>
      </c>
      <c r="E75" s="4">
        <v>1</v>
      </c>
      <c r="I75" s="4">
        <v>1</v>
      </c>
      <c r="L75" s="4">
        <v>1</v>
      </c>
      <c r="M75" s="4">
        <v>1</v>
      </c>
      <c r="S75" s="4">
        <v>1</v>
      </c>
      <c r="V75" s="4">
        <v>1</v>
      </c>
      <c r="AK75" s="4">
        <v>1</v>
      </c>
      <c r="AO75" s="6"/>
      <c r="AP75" s="6"/>
      <c r="AQ75" s="6"/>
      <c r="AR75" s="6"/>
      <c r="AS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L75" s="4"/>
      <c r="BM75" s="4"/>
      <c r="BN75" s="4"/>
      <c r="BP75" s="4"/>
      <c r="BQ75" s="4"/>
      <c r="BR75" s="4"/>
      <c r="BS75" s="4"/>
      <c r="CD75" s="4"/>
      <c r="CE75" s="4"/>
      <c r="CF75" s="4"/>
      <c r="CG75" s="4"/>
      <c r="CH75" s="6"/>
      <c r="CI75" s="6"/>
      <c r="CJ75" s="6"/>
    </row>
    <row r="76" spans="1:91" s="17" customFormat="1" x14ac:dyDescent="0.2">
      <c r="A76" s="130">
        <v>40908</v>
      </c>
      <c r="B76" s="67" t="s">
        <v>235</v>
      </c>
      <c r="C76" s="5"/>
      <c r="D76" s="5">
        <v>1</v>
      </c>
      <c r="E76" s="5">
        <v>1</v>
      </c>
      <c r="F76" s="5"/>
      <c r="G76" s="5"/>
      <c r="H76" s="5">
        <v>1</v>
      </c>
      <c r="I76" s="5">
        <v>1</v>
      </c>
      <c r="J76" s="5"/>
      <c r="K76" s="5"/>
      <c r="L76" s="5">
        <v>0.5</v>
      </c>
      <c r="M76" s="5">
        <v>1</v>
      </c>
      <c r="N76" s="5"/>
      <c r="O76" s="5"/>
      <c r="P76" s="5"/>
      <c r="Q76" s="5">
        <v>1</v>
      </c>
      <c r="R76" s="5">
        <v>1</v>
      </c>
      <c r="S76" s="5">
        <v>1</v>
      </c>
      <c r="T76" s="5"/>
      <c r="U76" s="5"/>
      <c r="V76" s="5"/>
      <c r="W76" s="7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>
        <v>1</v>
      </c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84"/>
      <c r="BF76" s="84"/>
      <c r="BG76" s="84"/>
      <c r="BH76" s="5"/>
      <c r="BI76" s="5"/>
      <c r="BJ76" s="5"/>
      <c r="BK76" s="81"/>
      <c r="BL76" s="5"/>
      <c r="BM76" s="5"/>
      <c r="BN76" s="5"/>
      <c r="BP76" s="5"/>
      <c r="BQ76" s="5"/>
      <c r="BR76" s="5"/>
      <c r="BS76" s="5"/>
      <c r="BT76" s="5"/>
      <c r="CA76" s="12"/>
      <c r="CH76" s="5"/>
      <c r="CI76" s="5"/>
      <c r="CJ76" s="5"/>
    </row>
    <row r="77" spans="1:91" x14ac:dyDescent="0.2">
      <c r="A77" s="161">
        <v>40999</v>
      </c>
      <c r="B77" s="116" t="s">
        <v>334</v>
      </c>
      <c r="D77" s="26">
        <v>1</v>
      </c>
      <c r="E77" s="26">
        <v>1</v>
      </c>
      <c r="F77" s="26"/>
      <c r="G77" s="26">
        <v>0.3</v>
      </c>
      <c r="H77" s="26"/>
      <c r="I77" s="26">
        <v>1</v>
      </c>
      <c r="L77" s="26"/>
      <c r="M77" s="26"/>
      <c r="N77" s="26"/>
      <c r="P77" s="26"/>
      <c r="Q77" s="26"/>
      <c r="R77" s="26"/>
      <c r="S77" s="26">
        <v>1</v>
      </c>
      <c r="V77" s="26">
        <v>1</v>
      </c>
      <c r="W77" s="4"/>
      <c r="AA77" s="26"/>
      <c r="AB77" s="26"/>
      <c r="AK77" s="26"/>
      <c r="AY77" s="26"/>
      <c r="BG77" s="26"/>
      <c r="CB77" s="25"/>
      <c r="CC77" s="25"/>
      <c r="CD77" s="26"/>
      <c r="CE77" s="26"/>
      <c r="CI77" s="26"/>
      <c r="CJ77" s="26"/>
      <c r="CK77" s="159"/>
      <c r="CL77" s="159"/>
      <c r="CM77" s="159"/>
    </row>
    <row r="78" spans="1:91" x14ac:dyDescent="0.2">
      <c r="A78" s="161">
        <v>41041</v>
      </c>
      <c r="B78" s="116" t="s">
        <v>335</v>
      </c>
      <c r="D78" s="26">
        <v>1</v>
      </c>
      <c r="E78" s="26">
        <v>1</v>
      </c>
      <c r="F78" s="26">
        <v>1</v>
      </c>
      <c r="G78" s="26"/>
      <c r="H78" s="26">
        <v>1</v>
      </c>
      <c r="I78" s="26">
        <v>1</v>
      </c>
      <c r="L78" s="26"/>
      <c r="M78" s="26">
        <v>1</v>
      </c>
      <c r="N78" s="26">
        <v>1</v>
      </c>
      <c r="P78" s="158">
        <v>1</v>
      </c>
      <c r="Q78" s="26">
        <v>0.5</v>
      </c>
      <c r="R78" s="158">
        <v>1</v>
      </c>
      <c r="S78" s="26">
        <v>1</v>
      </c>
      <c r="V78" s="26">
        <v>1</v>
      </c>
      <c r="W78" s="4"/>
      <c r="AA78" s="26"/>
      <c r="AB78" s="26"/>
      <c r="AK78" s="26"/>
      <c r="AY78" s="26"/>
      <c r="BG78" s="26"/>
      <c r="CB78" s="25"/>
      <c r="CC78" s="25"/>
      <c r="CD78" s="26"/>
      <c r="CE78" s="26"/>
      <c r="CI78" s="26"/>
      <c r="CJ78" s="26"/>
      <c r="CK78" s="159"/>
      <c r="CL78" s="159"/>
      <c r="CM78" s="159"/>
    </row>
    <row r="79" spans="1:91" x14ac:dyDescent="0.2">
      <c r="A79" s="162">
        <v>41055</v>
      </c>
      <c r="B79" s="116" t="s">
        <v>205</v>
      </c>
      <c r="D79" s="26">
        <v>1</v>
      </c>
      <c r="E79" s="26">
        <v>1</v>
      </c>
      <c r="F79" s="26">
        <v>1</v>
      </c>
      <c r="G79" s="26">
        <v>1</v>
      </c>
      <c r="H79" s="26"/>
      <c r="I79" s="26">
        <v>0.13</v>
      </c>
      <c r="L79" s="26">
        <v>1</v>
      </c>
      <c r="M79" s="26"/>
      <c r="N79" s="26"/>
      <c r="P79" s="26">
        <v>0.13</v>
      </c>
      <c r="Q79" s="26">
        <v>6.6666699999999995E-2</v>
      </c>
      <c r="R79" s="26"/>
      <c r="S79" s="26">
        <v>1</v>
      </c>
      <c r="V79" s="26"/>
      <c r="W79" s="4"/>
      <c r="AA79" s="26"/>
      <c r="AB79" s="26"/>
      <c r="AK79" s="26"/>
      <c r="AY79" s="26"/>
      <c r="BG79" s="26"/>
      <c r="CB79" s="25"/>
      <c r="CC79" s="25"/>
      <c r="CD79" s="26"/>
      <c r="CE79" s="26">
        <v>1</v>
      </c>
      <c r="CI79" s="26"/>
      <c r="CJ79" s="159"/>
      <c r="CK79" s="159"/>
      <c r="CL79" s="159"/>
      <c r="CM79" s="159"/>
    </row>
    <row r="80" spans="1:91" x14ac:dyDescent="0.2">
      <c r="A80" s="162">
        <v>41104</v>
      </c>
      <c r="B80" s="116" t="s">
        <v>336</v>
      </c>
      <c r="D80" s="26">
        <v>1</v>
      </c>
      <c r="E80" s="26">
        <v>1</v>
      </c>
      <c r="F80" s="26"/>
      <c r="G80" s="26">
        <v>1</v>
      </c>
      <c r="H80" s="26"/>
      <c r="I80" s="26">
        <v>1</v>
      </c>
      <c r="L80" s="26">
        <v>1</v>
      </c>
      <c r="M80" s="26">
        <v>1</v>
      </c>
      <c r="N80" s="26"/>
      <c r="P80" s="26"/>
      <c r="Q80" s="26"/>
      <c r="R80" s="26">
        <v>1</v>
      </c>
      <c r="S80" s="26">
        <v>1</v>
      </c>
      <c r="V80" s="26">
        <v>1</v>
      </c>
      <c r="W80" s="4"/>
      <c r="AA80" s="26"/>
      <c r="AB80" s="26"/>
      <c r="AK80" s="26">
        <v>1</v>
      </c>
      <c r="AY80" s="26"/>
      <c r="BG80" s="26">
        <v>1</v>
      </c>
      <c r="CB80" s="25"/>
      <c r="CC80" s="25"/>
      <c r="CD80" s="26"/>
      <c r="CE80" s="26"/>
      <c r="CI80" s="26"/>
      <c r="CJ80" s="159"/>
      <c r="CK80" s="159"/>
      <c r="CL80" s="159"/>
      <c r="CM80" s="159"/>
    </row>
    <row r="81" spans="1:91" x14ac:dyDescent="0.2">
      <c r="A81" s="162">
        <v>41111</v>
      </c>
      <c r="B81" s="116" t="s">
        <v>233</v>
      </c>
      <c r="D81" s="26">
        <v>1</v>
      </c>
      <c r="E81" s="26">
        <v>1</v>
      </c>
      <c r="F81" s="26">
        <v>1</v>
      </c>
      <c r="G81" s="26">
        <v>1</v>
      </c>
      <c r="H81" s="26"/>
      <c r="I81" s="26"/>
      <c r="L81" s="26">
        <v>1</v>
      </c>
      <c r="M81" s="26"/>
      <c r="N81" s="26"/>
      <c r="P81" s="26"/>
      <c r="Q81" s="26"/>
      <c r="R81" s="26"/>
      <c r="S81" s="26">
        <v>1</v>
      </c>
      <c r="V81" s="26"/>
      <c r="W81" s="4"/>
      <c r="AA81" s="26"/>
      <c r="AB81" s="26"/>
      <c r="AK81" s="26"/>
      <c r="AY81" s="26"/>
      <c r="BG81" s="26"/>
      <c r="CB81" s="25"/>
      <c r="CC81" s="25"/>
      <c r="CD81" s="26"/>
      <c r="CE81" s="26"/>
      <c r="CI81" s="26"/>
      <c r="CJ81" s="159"/>
      <c r="CK81" s="159"/>
      <c r="CL81" s="159"/>
      <c r="CM81" s="159"/>
    </row>
    <row r="82" spans="1:91" x14ac:dyDescent="0.2">
      <c r="A82" s="162">
        <v>41139</v>
      </c>
      <c r="B82" s="116" t="s">
        <v>337</v>
      </c>
      <c r="D82" s="26">
        <v>1</v>
      </c>
      <c r="E82" s="26">
        <v>1</v>
      </c>
      <c r="F82" s="26">
        <v>1</v>
      </c>
      <c r="G82" s="26"/>
      <c r="H82" s="26"/>
      <c r="I82" s="26">
        <v>1</v>
      </c>
      <c r="L82" s="26">
        <v>1</v>
      </c>
      <c r="M82" s="26">
        <v>1</v>
      </c>
      <c r="N82" s="26"/>
      <c r="P82" s="26">
        <v>1</v>
      </c>
      <c r="Q82" s="26">
        <v>1</v>
      </c>
      <c r="R82" s="26">
        <v>1</v>
      </c>
      <c r="S82" s="26">
        <v>1</v>
      </c>
      <c r="V82" s="26">
        <v>1</v>
      </c>
      <c r="W82" s="4"/>
      <c r="AA82" s="26">
        <v>1</v>
      </c>
      <c r="AB82" s="26">
        <v>1</v>
      </c>
      <c r="AK82" s="26">
        <v>1</v>
      </c>
      <c r="AY82" s="26">
        <v>1</v>
      </c>
      <c r="BG82" s="26"/>
      <c r="CB82" s="25"/>
      <c r="CC82" s="25"/>
      <c r="CD82" s="26">
        <v>1</v>
      </c>
      <c r="CE82" s="26">
        <v>1</v>
      </c>
      <c r="CI82" s="26">
        <v>1</v>
      </c>
      <c r="CJ82" s="26">
        <v>1</v>
      </c>
      <c r="CK82" s="25">
        <v>1</v>
      </c>
      <c r="CL82" s="25">
        <v>1</v>
      </c>
      <c r="CM82" s="25">
        <v>1</v>
      </c>
    </row>
    <row r="83" spans="1:91" s="17" customFormat="1" x14ac:dyDescent="0.2">
      <c r="A83" s="130">
        <v>41274</v>
      </c>
      <c r="B83" s="67" t="s">
        <v>338</v>
      </c>
      <c r="C83" s="5"/>
      <c r="D83" s="5">
        <v>1</v>
      </c>
      <c r="E83" s="5">
        <v>1</v>
      </c>
      <c r="F83" s="5"/>
      <c r="G83" s="5"/>
      <c r="H83" s="5"/>
      <c r="I83" s="5">
        <v>1</v>
      </c>
      <c r="J83" s="5"/>
      <c r="K83" s="5"/>
      <c r="L83" s="5"/>
      <c r="M83" s="5"/>
      <c r="N83" s="5"/>
      <c r="O83" s="5"/>
      <c r="P83" s="5"/>
      <c r="Q83" s="5"/>
      <c r="R83" s="5"/>
      <c r="S83" s="5">
        <v>1</v>
      </c>
      <c r="T83" s="5"/>
      <c r="U83" s="5"/>
      <c r="V83" s="5"/>
      <c r="W83" s="7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>
        <v>1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84"/>
      <c r="BF83" s="84"/>
      <c r="BG83" s="84"/>
      <c r="BH83" s="5"/>
      <c r="BI83" s="5"/>
      <c r="BJ83" s="5"/>
      <c r="BK83" s="81"/>
      <c r="BL83" s="5"/>
      <c r="BM83" s="5"/>
      <c r="BN83" s="5"/>
      <c r="BP83" s="5"/>
      <c r="BQ83" s="5"/>
      <c r="BR83" s="5"/>
      <c r="BS83" s="5"/>
      <c r="BT83" s="5"/>
      <c r="CA83" s="12"/>
      <c r="CB83" s="17">
        <v>1</v>
      </c>
      <c r="CC83" s="17">
        <v>1</v>
      </c>
      <c r="CH83" s="5"/>
      <c r="CI83" s="5">
        <v>1</v>
      </c>
      <c r="CJ83" s="5">
        <v>1</v>
      </c>
    </row>
    <row r="84" spans="1:91" x14ac:dyDescent="0.2">
      <c r="A84" s="63"/>
    </row>
    <row r="85" spans="1:91" x14ac:dyDescent="0.2">
      <c r="A85" s="63"/>
    </row>
    <row r="86" spans="1:91" x14ac:dyDescent="0.2">
      <c r="A86" s="63"/>
    </row>
    <row r="87" spans="1:91" x14ac:dyDescent="0.2">
      <c r="A87" s="63"/>
    </row>
    <row r="88" spans="1:91" x14ac:dyDescent="0.2">
      <c r="A88" s="63"/>
    </row>
    <row r="89" spans="1:91" x14ac:dyDescent="0.2">
      <c r="A89" s="63"/>
    </row>
    <row r="90" spans="1:91" x14ac:dyDescent="0.2">
      <c r="A90" s="63"/>
    </row>
    <row r="91" spans="1:91" x14ac:dyDescent="0.2">
      <c r="A91" s="63"/>
    </row>
    <row r="92" spans="1:91" x14ac:dyDescent="0.2">
      <c r="A92" s="63"/>
    </row>
    <row r="93" spans="1:91" x14ac:dyDescent="0.2">
      <c r="A93" s="63"/>
    </row>
    <row r="94" spans="1:91" x14ac:dyDescent="0.2">
      <c r="A94" s="63"/>
    </row>
    <row r="95" spans="1:91" x14ac:dyDescent="0.2">
      <c r="A95" s="63"/>
    </row>
    <row r="96" spans="1:9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</sheetData>
  <mergeCells count="6">
    <mergeCell ref="CK1:CM1"/>
    <mergeCell ref="X1:BJ1"/>
    <mergeCell ref="C1:V1"/>
    <mergeCell ref="BL1:BZ1"/>
    <mergeCell ref="CB1:CG1"/>
    <mergeCell ref="CH1:CI1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125"/>
  <sheetViews>
    <sheetView workbookViewId="0">
      <pane xSplit="2" ySplit="4" topLeftCell="CC5" activePane="bottomRight" state="frozen"/>
      <selection pane="topRight" activeCell="C1" sqref="C1"/>
      <selection pane="bottomLeft" activeCell="A5" sqref="A5"/>
      <selection pane="bottomRight" activeCell="CJ7" sqref="CJ7"/>
    </sheetView>
  </sheetViews>
  <sheetFormatPr defaultRowHeight="12.75" x14ac:dyDescent="0.2"/>
  <cols>
    <col min="1" max="1" width="12.7109375" style="59" bestFit="1" customWidth="1"/>
    <col min="2" max="2" width="40.7109375" style="59" bestFit="1" customWidth="1"/>
    <col min="3" max="3" width="5.85546875" style="4" bestFit="1" customWidth="1"/>
    <col min="4" max="4" width="5.85546875" style="4" customWidth="1"/>
    <col min="5" max="5" width="5.140625" style="4" customWidth="1"/>
    <col min="6" max="6" width="6.7109375" style="4" bestFit="1" customWidth="1"/>
    <col min="7" max="7" width="5.28515625" style="4" bestFit="1" customWidth="1"/>
    <col min="8" max="8" width="4.85546875" style="4" bestFit="1" customWidth="1"/>
    <col min="9" max="9" width="6.28515625" style="4" bestFit="1" customWidth="1"/>
    <col min="10" max="10" width="5" style="4" bestFit="1" customWidth="1"/>
    <col min="11" max="11" width="5.85546875" style="4" bestFit="1" customWidth="1"/>
    <col min="12" max="12" width="7.5703125" style="4" bestFit="1" customWidth="1"/>
    <col min="13" max="13" width="5.42578125" style="4" bestFit="1" customWidth="1"/>
    <col min="14" max="14" width="10.140625" style="4" bestFit="1" customWidth="1"/>
    <col min="15" max="15" width="5.42578125" style="4" bestFit="1" customWidth="1"/>
    <col min="16" max="16" width="8.28515625" style="4" bestFit="1" customWidth="1"/>
    <col min="17" max="17" width="5" style="4" bestFit="1" customWidth="1"/>
    <col min="18" max="18" width="7.5703125" style="4" bestFit="1" customWidth="1"/>
    <col min="19" max="19" width="6" style="4" bestFit="1" customWidth="1"/>
    <col min="20" max="20" width="3.5703125" style="4" bestFit="1" customWidth="1"/>
    <col min="21" max="21" width="4.28515625" style="4" bestFit="1" customWidth="1"/>
    <col min="22" max="22" width="6.28515625" style="4" bestFit="1" customWidth="1"/>
    <col min="23" max="23" width="3.85546875" style="7" customWidth="1"/>
    <col min="24" max="26" width="6.28515625" style="4" bestFit="1" customWidth="1"/>
    <col min="27" max="27" width="8.85546875" style="4" bestFit="1" customWidth="1"/>
    <col min="28" max="28" width="6.28515625" style="4" bestFit="1" customWidth="1"/>
    <col min="29" max="29" width="8.140625" style="4" bestFit="1" customWidth="1"/>
    <col min="30" max="30" width="6.28515625" style="4" customWidth="1"/>
    <col min="31" max="31" width="6.28515625" style="4" bestFit="1" customWidth="1"/>
    <col min="32" max="32" width="8.85546875" style="4" bestFit="1" customWidth="1"/>
    <col min="33" max="33" width="5.7109375" style="4" bestFit="1" customWidth="1"/>
    <col min="34" max="34" width="4.42578125" style="4" bestFit="1" customWidth="1"/>
    <col min="35" max="35" width="4.42578125" style="4" customWidth="1"/>
    <col min="36" max="36" width="8.28515625" style="4" bestFit="1" customWidth="1"/>
    <col min="37" max="37" width="8.28515625" style="4" customWidth="1"/>
    <col min="38" max="38" width="6.7109375" style="4" bestFit="1" customWidth="1"/>
    <col min="39" max="39" width="8.140625" style="4" customWidth="1"/>
    <col min="40" max="40" width="6.7109375" style="4" bestFit="1" customWidth="1"/>
    <col min="41" max="42" width="6.28515625" style="4" bestFit="1" customWidth="1"/>
    <col min="43" max="43" width="5.7109375" style="4" bestFit="1" customWidth="1"/>
    <col min="44" max="44" width="5.85546875" style="4" bestFit="1" customWidth="1"/>
    <col min="45" max="45" width="6.28515625" style="4" bestFit="1" customWidth="1"/>
    <col min="46" max="46" width="6.85546875" style="4" bestFit="1" customWidth="1"/>
    <col min="47" max="47" width="8.28515625" style="4" bestFit="1" customWidth="1"/>
    <col min="48" max="48" width="8.28515625" style="4" customWidth="1"/>
    <col min="49" max="49" width="7.5703125" style="4" bestFit="1" customWidth="1"/>
    <col min="50" max="50" width="4.85546875" style="4" bestFit="1" customWidth="1"/>
    <col min="51" max="51" width="5.7109375" style="4" bestFit="1" customWidth="1"/>
    <col min="52" max="53" width="6.42578125" style="4" bestFit="1" customWidth="1"/>
    <col min="54" max="54" width="5.42578125" style="4" bestFit="1" customWidth="1"/>
    <col min="55" max="55" width="8.28515625" style="4" customWidth="1"/>
    <col min="56" max="56" width="7.28515625" style="4" bestFit="1" customWidth="1"/>
    <col min="57" max="57" width="9" style="80" bestFit="1" customWidth="1"/>
    <col min="58" max="58" width="7.7109375" style="80" bestFit="1" customWidth="1"/>
    <col min="59" max="59" width="7.7109375" style="80" customWidth="1"/>
    <col min="60" max="60" width="6.5703125" style="4" bestFit="1" customWidth="1"/>
    <col min="61" max="61" width="7.7109375" style="4" bestFit="1" customWidth="1"/>
    <col min="62" max="62" width="7.140625" style="4" bestFit="1" customWidth="1"/>
    <col min="63" max="63" width="4.140625" style="81" customWidth="1"/>
    <col min="64" max="65" width="8.5703125" style="6" customWidth="1"/>
    <col min="66" max="66" width="4.28515625" style="6" bestFit="1" customWidth="1"/>
    <col min="67" max="67" width="7" style="6" bestFit="1" customWidth="1"/>
    <col min="68" max="68" width="6.28515625" style="6" bestFit="1" customWidth="1"/>
    <col min="69" max="69" width="7.7109375" style="6" bestFit="1" customWidth="1"/>
    <col min="70" max="70" width="6.28515625" style="6" bestFit="1" customWidth="1"/>
    <col min="71" max="71" width="7.28515625" style="6" bestFit="1" customWidth="1"/>
    <col min="72" max="72" width="6.28515625" style="6" bestFit="1" customWidth="1"/>
    <col min="73" max="73" width="4.85546875" style="6" customWidth="1"/>
    <col min="74" max="74" width="7.85546875" style="6" bestFit="1" customWidth="1"/>
    <col min="75" max="75" width="7.85546875" style="6" customWidth="1"/>
    <col min="76" max="76" width="7.28515625" style="6" bestFit="1" customWidth="1"/>
    <col min="77" max="77" width="4.85546875" style="6" bestFit="1" customWidth="1"/>
    <col min="78" max="78" width="7.28515625" style="6" bestFit="1" customWidth="1"/>
    <col min="79" max="79" width="3.7109375" style="12" customWidth="1"/>
    <col min="80" max="80" width="8.85546875" style="20" bestFit="1" customWidth="1"/>
    <col min="81" max="81" width="4.85546875" style="20" bestFit="1" customWidth="1"/>
    <col min="82" max="83" width="9.140625" style="6"/>
    <col min="84" max="84" width="8.28515625" style="6" bestFit="1" customWidth="1"/>
    <col min="85" max="85" width="7.140625" style="6" bestFit="1" customWidth="1"/>
    <col min="86" max="86" width="12.85546875" style="4" bestFit="1" customWidth="1"/>
    <col min="87" max="87" width="12.85546875" style="4" customWidth="1"/>
    <col min="88" max="88" width="9.140625" style="4"/>
    <col min="89" max="16384" width="9.140625" style="6"/>
  </cols>
  <sheetData>
    <row r="1" spans="1:91" ht="13.5" thickBot="1" x14ac:dyDescent="0.25">
      <c r="A1" s="101"/>
      <c r="B1" s="87"/>
      <c r="C1" s="222" t="s">
        <v>34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4"/>
      <c r="X1" s="222" t="s">
        <v>175</v>
      </c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4"/>
      <c r="BL1" s="231" t="s">
        <v>236</v>
      </c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3"/>
      <c r="CB1" s="231" t="s">
        <v>268</v>
      </c>
      <c r="CC1" s="232"/>
      <c r="CD1" s="232"/>
      <c r="CE1" s="232"/>
      <c r="CF1" s="232"/>
      <c r="CG1" s="233"/>
      <c r="CH1" s="231" t="s">
        <v>37</v>
      </c>
      <c r="CI1" s="233"/>
      <c r="CJ1" s="131" t="s">
        <v>38</v>
      </c>
      <c r="CK1" s="231" t="s">
        <v>61</v>
      </c>
      <c r="CL1" s="232"/>
      <c r="CM1" s="233"/>
    </row>
    <row r="2" spans="1:91" x14ac:dyDescent="0.2">
      <c r="A2" s="70" t="s">
        <v>146</v>
      </c>
      <c r="B2" s="155" t="s">
        <v>1</v>
      </c>
      <c r="C2" s="74" t="s">
        <v>44</v>
      </c>
      <c r="D2" s="118" t="s">
        <v>249</v>
      </c>
      <c r="E2" s="75" t="s">
        <v>3</v>
      </c>
      <c r="F2" s="75" t="s">
        <v>4</v>
      </c>
      <c r="G2" s="75" t="s">
        <v>105</v>
      </c>
      <c r="H2" s="75" t="s">
        <v>16</v>
      </c>
      <c r="I2" s="75" t="s">
        <v>8</v>
      </c>
      <c r="J2" s="75" t="s">
        <v>55</v>
      </c>
      <c r="K2" s="75" t="s">
        <v>18</v>
      </c>
      <c r="L2" s="75" t="s">
        <v>7</v>
      </c>
      <c r="M2" s="75" t="s">
        <v>20</v>
      </c>
      <c r="N2" s="75" t="s">
        <v>76</v>
      </c>
      <c r="O2" s="75" t="s">
        <v>112</v>
      </c>
      <c r="P2" s="75" t="s">
        <v>6</v>
      </c>
      <c r="Q2" s="75" t="s">
        <v>9</v>
      </c>
      <c r="R2" s="77" t="s">
        <v>62</v>
      </c>
      <c r="S2" s="75" t="s">
        <v>5</v>
      </c>
      <c r="T2" s="75" t="s">
        <v>132</v>
      </c>
      <c r="U2" s="75" t="s">
        <v>14</v>
      </c>
      <c r="V2" s="76" t="s">
        <v>2</v>
      </c>
      <c r="X2" s="119" t="s">
        <v>237</v>
      </c>
      <c r="Y2" s="120" t="s">
        <v>201</v>
      </c>
      <c r="Z2" s="120" t="s">
        <v>179</v>
      </c>
      <c r="AA2" s="120" t="s">
        <v>196</v>
      </c>
      <c r="AB2" s="121" t="s">
        <v>160</v>
      </c>
      <c r="AC2" s="120" t="s">
        <v>249</v>
      </c>
      <c r="AD2" s="120" t="s">
        <v>230</v>
      </c>
      <c r="AE2" s="120" t="s">
        <v>157</v>
      </c>
      <c r="AF2" s="120" t="s">
        <v>68</v>
      </c>
      <c r="AG2" s="120" t="s">
        <v>199</v>
      </c>
      <c r="AH2" s="120" t="s">
        <v>200</v>
      </c>
      <c r="AI2" s="120" t="s">
        <v>248</v>
      </c>
      <c r="AJ2" s="120" t="s">
        <v>178</v>
      </c>
      <c r="AK2" s="118" t="s">
        <v>313</v>
      </c>
      <c r="AL2" s="120" t="s">
        <v>251</v>
      </c>
      <c r="AM2" s="120" t="s">
        <v>267</v>
      </c>
      <c r="AN2" s="120" t="s">
        <v>193</v>
      </c>
      <c r="AO2" s="120" t="s">
        <v>8</v>
      </c>
      <c r="AP2" s="120" t="s">
        <v>8</v>
      </c>
      <c r="AQ2" s="120" t="s">
        <v>31</v>
      </c>
      <c r="AR2" s="120" t="s">
        <v>174</v>
      </c>
      <c r="AS2" s="120" t="s">
        <v>12</v>
      </c>
      <c r="AT2" s="120" t="s">
        <v>177</v>
      </c>
      <c r="AU2" s="118" t="s">
        <v>74</v>
      </c>
      <c r="AV2" s="120" t="s">
        <v>211</v>
      </c>
      <c r="AW2" s="120" t="s">
        <v>7</v>
      </c>
      <c r="AX2" s="120" t="s">
        <v>252</v>
      </c>
      <c r="AY2" s="120" t="s">
        <v>253</v>
      </c>
      <c r="AZ2" s="120" t="s">
        <v>217</v>
      </c>
      <c r="BA2" s="120" t="s">
        <v>226</v>
      </c>
      <c r="BB2" s="120" t="s">
        <v>216</v>
      </c>
      <c r="BC2" s="120" t="s">
        <v>202</v>
      </c>
      <c r="BD2" s="120" t="s">
        <v>180</v>
      </c>
      <c r="BE2" s="120" t="s">
        <v>176</v>
      </c>
      <c r="BF2" s="121" t="s">
        <v>159</v>
      </c>
      <c r="BG2" s="75" t="s">
        <v>330</v>
      </c>
      <c r="BH2" s="120" t="s">
        <v>78</v>
      </c>
      <c r="BI2" s="120" t="s">
        <v>173</v>
      </c>
      <c r="BJ2" s="122" t="s">
        <v>158</v>
      </c>
      <c r="BK2" s="82"/>
      <c r="BL2" s="90" t="s">
        <v>245</v>
      </c>
      <c r="BM2" s="163" t="s">
        <v>314</v>
      </c>
      <c r="BN2" s="91" t="s">
        <v>246</v>
      </c>
      <c r="BO2" s="91" t="s">
        <v>238</v>
      </c>
      <c r="BP2" s="75" t="s">
        <v>239</v>
      </c>
      <c r="BQ2" s="75" t="s">
        <v>240</v>
      </c>
      <c r="BR2" s="75" t="s">
        <v>8</v>
      </c>
      <c r="BS2" s="75" t="s">
        <v>262</v>
      </c>
      <c r="BT2" s="75" t="s">
        <v>228</v>
      </c>
      <c r="BU2" s="163" t="s">
        <v>315</v>
      </c>
      <c r="BV2" s="91" t="s">
        <v>263</v>
      </c>
      <c r="BW2" s="163" t="s">
        <v>316</v>
      </c>
      <c r="BX2" s="91" t="s">
        <v>260</v>
      </c>
      <c r="BY2" s="91" t="s">
        <v>241</v>
      </c>
      <c r="BZ2" s="164" t="s">
        <v>15</v>
      </c>
      <c r="CB2" s="160" t="s">
        <v>68</v>
      </c>
      <c r="CC2" s="25" t="s">
        <v>16</v>
      </c>
      <c r="CD2" s="11" t="s">
        <v>97</v>
      </c>
      <c r="CE2" s="4" t="s">
        <v>325</v>
      </c>
      <c r="CF2" s="4" t="s">
        <v>74</v>
      </c>
      <c r="CG2" s="72" t="s">
        <v>94</v>
      </c>
      <c r="CH2" s="128" t="s">
        <v>301</v>
      </c>
      <c r="CI2" s="109" t="s">
        <v>308</v>
      </c>
      <c r="CJ2" s="26" t="s">
        <v>302</v>
      </c>
      <c r="CK2" s="168" t="s">
        <v>331</v>
      </c>
      <c r="CL2" s="169" t="s">
        <v>332</v>
      </c>
      <c r="CM2" s="170" t="s">
        <v>333</v>
      </c>
    </row>
    <row r="3" spans="1:91" x14ac:dyDescent="0.2">
      <c r="A3" s="30">
        <f>COUNT(A5:A972)</f>
        <v>79</v>
      </c>
      <c r="B3" s="155"/>
      <c r="C3" s="3"/>
      <c r="G3" s="4" t="s">
        <v>104</v>
      </c>
      <c r="I3" s="4" t="s">
        <v>138</v>
      </c>
      <c r="M3" s="4" t="s">
        <v>198</v>
      </c>
      <c r="O3" s="4" t="s">
        <v>168</v>
      </c>
      <c r="T3" s="4" t="s">
        <v>214</v>
      </c>
      <c r="V3" s="72"/>
      <c r="X3" s="123"/>
      <c r="Y3" s="88" t="s">
        <v>198</v>
      </c>
      <c r="Z3" s="88" t="s">
        <v>189</v>
      </c>
      <c r="AA3" s="88" t="s">
        <v>197</v>
      </c>
      <c r="AB3" s="89"/>
      <c r="AC3" s="88" t="s">
        <v>250</v>
      </c>
      <c r="AD3" s="89"/>
      <c r="AE3" s="88"/>
      <c r="AF3" s="88"/>
      <c r="AG3" s="88" t="s">
        <v>213</v>
      </c>
      <c r="AH3" s="88"/>
      <c r="AI3" s="88" t="s">
        <v>55</v>
      </c>
      <c r="AJ3" s="88" t="s">
        <v>190</v>
      </c>
      <c r="AK3" s="88"/>
      <c r="AL3" s="88"/>
      <c r="AM3" s="88" t="s">
        <v>261</v>
      </c>
      <c r="AN3" s="88" t="s">
        <v>194</v>
      </c>
      <c r="AO3" s="88" t="s">
        <v>210</v>
      </c>
      <c r="AP3" s="88" t="s">
        <v>169</v>
      </c>
      <c r="AQ3" s="88"/>
      <c r="AR3" s="88" t="s">
        <v>171</v>
      </c>
      <c r="AS3" s="88" t="s">
        <v>195</v>
      </c>
      <c r="AT3" s="88" t="s">
        <v>191</v>
      </c>
      <c r="AU3" s="88"/>
      <c r="AV3" s="88" t="s">
        <v>212</v>
      </c>
      <c r="AW3" s="88" t="s">
        <v>266</v>
      </c>
      <c r="AX3" s="88"/>
      <c r="AY3" s="88" t="s">
        <v>265</v>
      </c>
      <c r="AZ3" s="88"/>
      <c r="BA3" s="88" t="s">
        <v>227</v>
      </c>
      <c r="BB3" s="88"/>
      <c r="BC3" s="88"/>
      <c r="BD3" s="88" t="s">
        <v>138</v>
      </c>
      <c r="BE3" s="88" t="s">
        <v>192</v>
      </c>
      <c r="BF3" s="89"/>
      <c r="BG3" s="89"/>
      <c r="BH3" s="88" t="s">
        <v>172</v>
      </c>
      <c r="BI3" s="88" t="s">
        <v>170</v>
      </c>
      <c r="BJ3" s="124" t="s">
        <v>215</v>
      </c>
      <c r="BL3" s="3" t="s">
        <v>192</v>
      </c>
      <c r="BM3" s="4"/>
      <c r="BN3" s="4" t="s">
        <v>171</v>
      </c>
      <c r="BS3" s="6" t="s">
        <v>261</v>
      </c>
      <c r="BT3" s="6" t="s">
        <v>247</v>
      </c>
      <c r="BU3" s="6" t="s">
        <v>321</v>
      </c>
      <c r="BV3" s="6" t="s">
        <v>264</v>
      </c>
      <c r="BX3" s="6" t="s">
        <v>261</v>
      </c>
      <c r="BZ3" s="73"/>
      <c r="CB3" s="165"/>
      <c r="CG3" s="73"/>
      <c r="CH3" s="3"/>
      <c r="CI3" s="72"/>
      <c r="CJ3" s="26"/>
      <c r="CK3" s="3"/>
      <c r="CL3" s="4"/>
      <c r="CM3" s="72"/>
    </row>
    <row r="4" spans="1:91" ht="13.5" thickBot="1" x14ac:dyDescent="0.25">
      <c r="A4" s="156"/>
      <c r="B4" s="157"/>
      <c r="C4" s="60">
        <f t="shared" ref="C4:V4" si="0">SUM(C5:C102)</f>
        <v>2</v>
      </c>
      <c r="D4" s="61">
        <f t="shared" si="0"/>
        <v>11</v>
      </c>
      <c r="E4" s="61">
        <f t="shared" si="0"/>
        <v>68.492307692307691</v>
      </c>
      <c r="F4" s="61">
        <f t="shared" si="0"/>
        <v>58.3</v>
      </c>
      <c r="G4" s="61">
        <f t="shared" si="0"/>
        <v>13.3</v>
      </c>
      <c r="H4" s="61">
        <f t="shared" si="0"/>
        <v>9</v>
      </c>
      <c r="I4" s="61">
        <f t="shared" si="0"/>
        <v>40.606923076923081</v>
      </c>
      <c r="J4" s="61">
        <f t="shared" si="0"/>
        <v>14.8</v>
      </c>
      <c r="K4" s="61">
        <f t="shared" si="0"/>
        <v>14.1</v>
      </c>
      <c r="L4" s="61">
        <f t="shared" si="0"/>
        <v>53.35</v>
      </c>
      <c r="M4" s="61">
        <f t="shared" si="0"/>
        <v>19</v>
      </c>
      <c r="N4" s="61">
        <f t="shared" si="0"/>
        <v>1</v>
      </c>
      <c r="O4" s="61">
        <f t="shared" si="0"/>
        <v>1</v>
      </c>
      <c r="P4" s="171">
        <f t="shared" si="0"/>
        <v>48.327769230769235</v>
      </c>
      <c r="Q4" s="61">
        <f t="shared" si="0"/>
        <v>27.066666699999999</v>
      </c>
      <c r="R4" s="171">
        <f t="shared" si="0"/>
        <v>14.307692307692308</v>
      </c>
      <c r="S4" s="172">
        <f t="shared" si="0"/>
        <v>71</v>
      </c>
      <c r="T4" s="61">
        <f t="shared" si="0"/>
        <v>7.5699999999999994</v>
      </c>
      <c r="U4" s="61">
        <f t="shared" si="0"/>
        <v>1</v>
      </c>
      <c r="V4" s="62">
        <f t="shared" si="0"/>
        <v>47.3</v>
      </c>
      <c r="X4" s="125">
        <f t="shared" ref="X4:BJ4" si="1">SUM(X5:X102)</f>
        <v>1</v>
      </c>
      <c r="Y4" s="126">
        <f t="shared" si="1"/>
        <v>1</v>
      </c>
      <c r="Z4" s="126">
        <f t="shared" si="1"/>
        <v>1</v>
      </c>
      <c r="AA4" s="126">
        <f t="shared" si="1"/>
        <v>4</v>
      </c>
      <c r="AB4" s="126">
        <f t="shared" si="1"/>
        <v>6.1</v>
      </c>
      <c r="AC4" s="126">
        <f t="shared" si="1"/>
        <v>2</v>
      </c>
      <c r="AD4" s="126">
        <f t="shared" si="1"/>
        <v>1</v>
      </c>
      <c r="AE4" s="126">
        <f t="shared" si="1"/>
        <v>2</v>
      </c>
      <c r="AF4" s="126">
        <f t="shared" si="1"/>
        <v>1</v>
      </c>
      <c r="AG4" s="126">
        <f t="shared" si="1"/>
        <v>1</v>
      </c>
      <c r="AH4" s="126">
        <f t="shared" si="1"/>
        <v>1</v>
      </c>
      <c r="AI4" s="126">
        <f t="shared" si="1"/>
        <v>1</v>
      </c>
      <c r="AJ4" s="126">
        <f t="shared" si="1"/>
        <v>1</v>
      </c>
      <c r="AK4" s="126">
        <f t="shared" si="1"/>
        <v>5</v>
      </c>
      <c r="AL4" s="126">
        <f t="shared" si="1"/>
        <v>1</v>
      </c>
      <c r="AM4" s="126">
        <f t="shared" si="1"/>
        <v>1</v>
      </c>
      <c r="AN4" s="126">
        <f t="shared" si="1"/>
        <v>2</v>
      </c>
      <c r="AO4" s="126">
        <f t="shared" si="1"/>
        <v>3</v>
      </c>
      <c r="AP4" s="126">
        <f t="shared" si="1"/>
        <v>1</v>
      </c>
      <c r="AQ4" s="126">
        <f t="shared" si="1"/>
        <v>1</v>
      </c>
      <c r="AR4" s="126">
        <f t="shared" si="1"/>
        <v>1</v>
      </c>
      <c r="AS4" s="126">
        <f t="shared" si="1"/>
        <v>2</v>
      </c>
      <c r="AT4" s="126">
        <f t="shared" si="1"/>
        <v>2</v>
      </c>
      <c r="AU4" s="126">
        <f t="shared" si="1"/>
        <v>1</v>
      </c>
      <c r="AV4" s="126">
        <f t="shared" si="1"/>
        <v>1</v>
      </c>
      <c r="AW4" s="126">
        <f t="shared" si="1"/>
        <v>1</v>
      </c>
      <c r="AX4" s="126">
        <f t="shared" si="1"/>
        <v>1</v>
      </c>
      <c r="AY4" s="126">
        <f t="shared" si="1"/>
        <v>2</v>
      </c>
      <c r="AZ4" s="126">
        <f t="shared" si="1"/>
        <v>0.8</v>
      </c>
      <c r="BA4" s="126">
        <f t="shared" si="1"/>
        <v>1</v>
      </c>
      <c r="BB4" s="126">
        <f t="shared" si="1"/>
        <v>2</v>
      </c>
      <c r="BC4" s="126">
        <f t="shared" si="1"/>
        <v>1</v>
      </c>
      <c r="BD4" s="126">
        <f t="shared" si="1"/>
        <v>1</v>
      </c>
      <c r="BE4" s="126">
        <f t="shared" si="1"/>
        <v>1</v>
      </c>
      <c r="BF4" s="126">
        <f t="shared" si="1"/>
        <v>2</v>
      </c>
      <c r="BG4" s="126">
        <f t="shared" si="1"/>
        <v>1</v>
      </c>
      <c r="BH4" s="126">
        <f t="shared" si="1"/>
        <v>2</v>
      </c>
      <c r="BI4" s="126">
        <f t="shared" si="1"/>
        <v>2</v>
      </c>
      <c r="BJ4" s="127">
        <f t="shared" si="1"/>
        <v>1</v>
      </c>
      <c r="BL4" s="60">
        <f t="shared" ref="BL4:BZ4" si="2">SUM(BL5:BL102)</f>
        <v>1</v>
      </c>
      <c r="BM4" s="61">
        <f t="shared" si="2"/>
        <v>1</v>
      </c>
      <c r="BN4" s="61">
        <f t="shared" si="2"/>
        <v>2</v>
      </c>
      <c r="BO4" s="61">
        <f t="shared" si="2"/>
        <v>3</v>
      </c>
      <c r="BP4" s="61">
        <f t="shared" si="2"/>
        <v>3</v>
      </c>
      <c r="BQ4" s="61">
        <f t="shared" si="2"/>
        <v>3</v>
      </c>
      <c r="BR4" s="61">
        <f t="shared" si="2"/>
        <v>3</v>
      </c>
      <c r="BS4" s="61">
        <f t="shared" si="2"/>
        <v>1</v>
      </c>
      <c r="BT4" s="61">
        <f t="shared" si="2"/>
        <v>4</v>
      </c>
      <c r="BU4" s="61">
        <f t="shared" si="2"/>
        <v>3</v>
      </c>
      <c r="BV4" s="61">
        <f t="shared" si="2"/>
        <v>1</v>
      </c>
      <c r="BW4" s="61">
        <f t="shared" si="2"/>
        <v>1</v>
      </c>
      <c r="BX4" s="61">
        <f t="shared" si="2"/>
        <v>0.5</v>
      </c>
      <c r="BY4" s="61">
        <f t="shared" si="2"/>
        <v>2</v>
      </c>
      <c r="BZ4" s="62">
        <f t="shared" si="2"/>
        <v>1</v>
      </c>
      <c r="CA4" s="115"/>
      <c r="CB4" s="166">
        <f t="shared" ref="CB4:CM4" si="3">SUM(CB5:CB102)</f>
        <v>1</v>
      </c>
      <c r="CC4" s="167">
        <f t="shared" si="3"/>
        <v>1</v>
      </c>
      <c r="CD4" s="61">
        <f t="shared" si="3"/>
        <v>2</v>
      </c>
      <c r="CE4" s="61">
        <f t="shared" si="3"/>
        <v>2</v>
      </c>
      <c r="CF4" s="61">
        <f t="shared" si="3"/>
        <v>1</v>
      </c>
      <c r="CG4" s="62">
        <f t="shared" si="3"/>
        <v>2</v>
      </c>
      <c r="CH4" s="60">
        <f t="shared" si="3"/>
        <v>1</v>
      </c>
      <c r="CI4" s="62">
        <f t="shared" si="3"/>
        <v>2</v>
      </c>
      <c r="CJ4" s="61">
        <f t="shared" si="3"/>
        <v>3</v>
      </c>
      <c r="CK4" s="60">
        <f t="shared" si="3"/>
        <v>1</v>
      </c>
      <c r="CL4" s="61">
        <f t="shared" si="3"/>
        <v>1</v>
      </c>
      <c r="CM4" s="62">
        <f t="shared" si="3"/>
        <v>1</v>
      </c>
    </row>
    <row r="5" spans="1:91" s="20" customFormat="1" x14ac:dyDescent="0.2">
      <c r="A5" s="64">
        <v>37986</v>
      </c>
      <c r="B5" s="174" t="s">
        <v>285</v>
      </c>
      <c r="C5" s="11"/>
      <c r="D5" s="11"/>
      <c r="E5" s="11">
        <v>1</v>
      </c>
      <c r="F5" s="11">
        <v>1</v>
      </c>
      <c r="G5" s="11"/>
      <c r="H5" s="11"/>
      <c r="I5" s="11">
        <v>1</v>
      </c>
      <c r="J5" s="11"/>
      <c r="K5" s="11">
        <v>1</v>
      </c>
      <c r="L5" s="11"/>
      <c r="M5" s="11"/>
      <c r="N5" s="11"/>
      <c r="O5" s="11"/>
      <c r="P5" s="11">
        <v>1</v>
      </c>
      <c r="Q5" s="11">
        <v>1</v>
      </c>
      <c r="R5" s="11"/>
      <c r="S5" s="11">
        <v>1</v>
      </c>
      <c r="T5" s="11"/>
      <c r="U5" s="11"/>
      <c r="V5" s="11">
        <v>1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11"/>
      <c r="BE5" s="99"/>
      <c r="BF5" s="11"/>
      <c r="BG5" s="11"/>
      <c r="BH5" s="11"/>
      <c r="BI5" s="11"/>
      <c r="BJ5" s="11"/>
      <c r="BK5" s="100"/>
      <c r="CH5" s="11"/>
      <c r="CI5" s="11"/>
      <c r="CJ5" s="11"/>
    </row>
    <row r="6" spans="1:91" s="20" customFormat="1" x14ac:dyDescent="0.2">
      <c r="A6" s="64">
        <v>41274</v>
      </c>
      <c r="B6" s="174" t="s">
        <v>348</v>
      </c>
      <c r="C6" s="11"/>
      <c r="D6" s="11">
        <v>1</v>
      </c>
      <c r="E6" s="11">
        <v>1</v>
      </c>
      <c r="F6" s="11"/>
      <c r="G6" s="11"/>
      <c r="H6" s="11"/>
      <c r="I6" s="11">
        <v>1</v>
      </c>
      <c r="J6" s="11"/>
      <c r="K6" s="11"/>
      <c r="L6" s="11"/>
      <c r="M6" s="11"/>
      <c r="N6" s="11"/>
      <c r="O6" s="11"/>
      <c r="P6" s="11"/>
      <c r="Q6" s="11"/>
      <c r="R6" s="11"/>
      <c r="S6" s="11">
        <v>1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>
        <v>1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99"/>
      <c r="BF6" s="99"/>
      <c r="BG6" s="99"/>
      <c r="BH6" s="11"/>
      <c r="BI6" s="11"/>
      <c r="BJ6" s="11"/>
      <c r="BK6" s="100"/>
      <c r="BL6" s="11"/>
      <c r="BM6" s="11"/>
      <c r="BN6" s="11"/>
      <c r="BP6" s="11"/>
      <c r="BQ6" s="11"/>
      <c r="BR6" s="11"/>
      <c r="BS6" s="11"/>
      <c r="BT6" s="11"/>
      <c r="CB6" s="20">
        <v>1</v>
      </c>
      <c r="CC6" s="20">
        <v>1</v>
      </c>
      <c r="CH6" s="11"/>
      <c r="CI6" s="11">
        <v>1</v>
      </c>
      <c r="CJ6" s="11">
        <v>1</v>
      </c>
    </row>
    <row r="7" spans="1:91" s="20" customFormat="1" x14ac:dyDescent="0.2">
      <c r="A7" s="64">
        <v>39082</v>
      </c>
      <c r="B7" s="174" t="s">
        <v>286</v>
      </c>
      <c r="C7" s="11"/>
      <c r="D7" s="11"/>
      <c r="E7" s="11">
        <v>1</v>
      </c>
      <c r="F7" s="11"/>
      <c r="G7" s="11"/>
      <c r="H7" s="11"/>
      <c r="I7" s="11">
        <v>1</v>
      </c>
      <c r="J7" s="11"/>
      <c r="K7" s="11">
        <v>1</v>
      </c>
      <c r="L7" s="11"/>
      <c r="M7" s="11">
        <v>1</v>
      </c>
      <c r="N7" s="11"/>
      <c r="O7" s="11"/>
      <c r="P7" s="11">
        <v>1</v>
      </c>
      <c r="Q7" s="11">
        <v>1</v>
      </c>
      <c r="R7" s="11"/>
      <c r="S7" s="11">
        <v>1</v>
      </c>
      <c r="T7" s="11"/>
      <c r="U7" s="11"/>
      <c r="V7" s="11"/>
      <c r="W7" s="11"/>
      <c r="X7" s="11"/>
      <c r="Y7" s="11">
        <v>1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99"/>
      <c r="BF7" s="11"/>
      <c r="BG7" s="11"/>
      <c r="BH7" s="11"/>
      <c r="BI7" s="11"/>
      <c r="BJ7" s="11"/>
      <c r="BK7" s="100"/>
      <c r="CH7" s="11"/>
      <c r="CI7" s="11"/>
      <c r="CJ7" s="11"/>
    </row>
    <row r="8" spans="1:91" s="20" customFormat="1" x14ac:dyDescent="0.2">
      <c r="A8" s="64">
        <v>39447</v>
      </c>
      <c r="B8" s="174" t="s">
        <v>286</v>
      </c>
      <c r="C8" s="11"/>
      <c r="D8" s="11"/>
      <c r="E8" s="11">
        <v>1</v>
      </c>
      <c r="F8" s="11"/>
      <c r="G8" s="11"/>
      <c r="H8" s="11"/>
      <c r="I8" s="11"/>
      <c r="J8" s="11"/>
      <c r="K8" s="11">
        <v>1</v>
      </c>
      <c r="L8" s="11">
        <v>0.25</v>
      </c>
      <c r="M8" s="11">
        <v>1</v>
      </c>
      <c r="N8" s="11"/>
      <c r="O8" s="11"/>
      <c r="P8" s="11">
        <v>1</v>
      </c>
      <c r="Q8" s="11">
        <v>1</v>
      </c>
      <c r="R8" s="11"/>
      <c r="S8" s="11">
        <v>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>
        <v>1</v>
      </c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99"/>
      <c r="BF8" s="99"/>
      <c r="BG8" s="99"/>
      <c r="BH8" s="11"/>
      <c r="BI8" s="11"/>
      <c r="BJ8" s="11"/>
      <c r="BK8" s="100"/>
      <c r="CH8" s="11"/>
      <c r="CI8" s="11"/>
      <c r="CJ8" s="11"/>
    </row>
    <row r="9" spans="1:91" s="20" customFormat="1" x14ac:dyDescent="0.2">
      <c r="A9" s="64">
        <v>39813</v>
      </c>
      <c r="B9" s="174" t="s">
        <v>286</v>
      </c>
      <c r="C9" s="11"/>
      <c r="D9" s="11"/>
      <c r="E9" s="11">
        <v>1</v>
      </c>
      <c r="F9" s="11">
        <v>1</v>
      </c>
      <c r="G9" s="11"/>
      <c r="H9" s="11">
        <v>1</v>
      </c>
      <c r="I9" s="11"/>
      <c r="J9" s="11">
        <v>1</v>
      </c>
      <c r="K9" s="11"/>
      <c r="L9" s="11"/>
      <c r="M9" s="11"/>
      <c r="N9" s="11"/>
      <c r="O9" s="11"/>
      <c r="P9" s="11">
        <v>1</v>
      </c>
      <c r="Q9" s="11"/>
      <c r="R9" s="11"/>
      <c r="S9" s="11">
        <v>1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99"/>
      <c r="BF9" s="99"/>
      <c r="BG9" s="99"/>
      <c r="BH9" s="11"/>
      <c r="BI9" s="11"/>
      <c r="BJ9" s="11"/>
      <c r="BK9" s="100"/>
      <c r="CH9" s="11"/>
      <c r="CI9" s="11"/>
      <c r="CJ9" s="11"/>
    </row>
    <row r="10" spans="1:91" s="20" customFormat="1" x14ac:dyDescent="0.2">
      <c r="A10" s="64">
        <v>40178</v>
      </c>
      <c r="B10" s="174" t="s">
        <v>286</v>
      </c>
      <c r="C10" s="11"/>
      <c r="D10" s="11"/>
      <c r="E10" s="11">
        <v>1</v>
      </c>
      <c r="F10" s="11"/>
      <c r="G10" s="11"/>
      <c r="H10" s="11">
        <v>1</v>
      </c>
      <c r="I10" s="11">
        <v>1</v>
      </c>
      <c r="J10" s="11">
        <v>1</v>
      </c>
      <c r="K10" s="11"/>
      <c r="L10" s="11">
        <v>0.3</v>
      </c>
      <c r="M10" s="11">
        <v>1</v>
      </c>
      <c r="N10" s="11"/>
      <c r="O10" s="11"/>
      <c r="P10" s="11">
        <v>1</v>
      </c>
      <c r="Q10" s="11"/>
      <c r="R10" s="11"/>
      <c r="S10" s="11">
        <v>1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99"/>
      <c r="BF10" s="99"/>
      <c r="BG10" s="99"/>
      <c r="BH10" s="11"/>
      <c r="BI10" s="11"/>
      <c r="BJ10" s="11"/>
      <c r="BK10" s="100"/>
      <c r="BL10" s="11"/>
      <c r="BM10" s="11"/>
      <c r="BN10" s="11"/>
      <c r="BP10" s="11"/>
      <c r="BQ10" s="11"/>
      <c r="BR10" s="11"/>
      <c r="BS10" s="11"/>
      <c r="BT10" s="11"/>
      <c r="CH10" s="11"/>
      <c r="CI10" s="11"/>
      <c r="CJ10" s="11"/>
    </row>
    <row r="11" spans="1:91" s="20" customFormat="1" x14ac:dyDescent="0.2">
      <c r="A11" s="64">
        <v>40543</v>
      </c>
      <c r="B11" s="86" t="s">
        <v>286</v>
      </c>
      <c r="C11" s="11"/>
      <c r="D11" s="11"/>
      <c r="E11" s="11">
        <v>1</v>
      </c>
      <c r="F11" s="11"/>
      <c r="G11" s="11"/>
      <c r="H11" s="11">
        <v>1</v>
      </c>
      <c r="I11" s="11">
        <v>1</v>
      </c>
      <c r="J11" s="11"/>
      <c r="K11" s="11"/>
      <c r="L11" s="11">
        <v>0.3</v>
      </c>
      <c r="M11" s="11"/>
      <c r="N11" s="11"/>
      <c r="O11" s="11"/>
      <c r="P11" s="11"/>
      <c r="Q11" s="11"/>
      <c r="R11" s="11">
        <v>1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99"/>
      <c r="BF11" s="99"/>
      <c r="BG11" s="99"/>
      <c r="BH11" s="11"/>
      <c r="BI11" s="11"/>
      <c r="BJ11" s="11"/>
      <c r="BK11" s="100"/>
      <c r="BL11" s="11"/>
      <c r="BM11" s="11"/>
      <c r="BN11" s="11"/>
      <c r="BP11" s="11"/>
      <c r="BQ11" s="11"/>
      <c r="BR11" s="11"/>
      <c r="BS11" s="11"/>
      <c r="BT11" s="11"/>
      <c r="CH11" s="11"/>
      <c r="CI11" s="11"/>
      <c r="CJ11" s="11"/>
    </row>
    <row r="12" spans="1:91" s="20" customFormat="1" x14ac:dyDescent="0.2">
      <c r="A12" s="64">
        <v>40908</v>
      </c>
      <c r="B12" s="174" t="s">
        <v>286</v>
      </c>
      <c r="C12" s="11"/>
      <c r="D12" s="11">
        <v>1</v>
      </c>
      <c r="E12" s="11">
        <v>1</v>
      </c>
      <c r="F12" s="11"/>
      <c r="G12" s="11"/>
      <c r="H12" s="11">
        <v>1</v>
      </c>
      <c r="I12" s="11">
        <v>1</v>
      </c>
      <c r="J12" s="11"/>
      <c r="K12" s="11"/>
      <c r="L12" s="11">
        <v>0.5</v>
      </c>
      <c r="M12" s="11">
        <v>1</v>
      </c>
      <c r="N12" s="11"/>
      <c r="O12" s="11"/>
      <c r="P12" s="11"/>
      <c r="Q12" s="11">
        <v>1</v>
      </c>
      <c r="R12" s="11">
        <v>1</v>
      </c>
      <c r="S12" s="11">
        <v>1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1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99"/>
      <c r="BF12" s="99"/>
      <c r="BG12" s="99"/>
      <c r="BH12" s="11"/>
      <c r="BI12" s="11"/>
      <c r="BJ12" s="11"/>
      <c r="BK12" s="100"/>
      <c r="BL12" s="11"/>
      <c r="BM12" s="11"/>
      <c r="BN12" s="11"/>
      <c r="BP12" s="11"/>
      <c r="BQ12" s="11"/>
      <c r="BR12" s="11"/>
      <c r="BS12" s="11"/>
      <c r="BT12" s="11"/>
      <c r="CH12" s="11"/>
      <c r="CI12" s="11"/>
      <c r="CJ12" s="11"/>
    </row>
    <row r="13" spans="1:91" s="20" customFormat="1" x14ac:dyDescent="0.2">
      <c r="A13" s="64">
        <v>40222</v>
      </c>
      <c r="B13" s="86" t="s">
        <v>254</v>
      </c>
      <c r="C13" s="11"/>
      <c r="D13" s="11"/>
      <c r="E13" s="11">
        <v>1</v>
      </c>
      <c r="F13" s="11">
        <v>1</v>
      </c>
      <c r="G13" s="11">
        <v>1</v>
      </c>
      <c r="H13" s="11"/>
      <c r="I13" s="11">
        <v>1</v>
      </c>
      <c r="J13" s="11"/>
      <c r="K13" s="11">
        <v>0.1</v>
      </c>
      <c r="L13" s="11">
        <v>0.5</v>
      </c>
      <c r="M13" s="11"/>
      <c r="N13" s="11"/>
      <c r="O13" s="11"/>
      <c r="P13" s="11">
        <v>0.1</v>
      </c>
      <c r="Q13" s="11">
        <v>1</v>
      </c>
      <c r="R13" s="11"/>
      <c r="S13" s="11">
        <v>1</v>
      </c>
      <c r="T13" s="11">
        <v>1</v>
      </c>
      <c r="U13" s="11"/>
      <c r="V13" s="11">
        <v>1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>
        <v>1</v>
      </c>
      <c r="AM13" s="11">
        <v>1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99"/>
      <c r="BF13" s="99"/>
      <c r="BG13" s="99"/>
      <c r="BH13" s="11"/>
      <c r="BI13" s="11"/>
      <c r="BJ13" s="11"/>
      <c r="BK13" s="100"/>
      <c r="BN13" s="11"/>
      <c r="BP13" s="11"/>
      <c r="BQ13" s="11"/>
      <c r="BR13" s="11"/>
      <c r="BT13" s="11"/>
      <c r="BV13" s="11"/>
      <c r="BW13" s="11"/>
      <c r="CF13" s="11"/>
      <c r="CG13" s="11"/>
      <c r="CH13" s="11"/>
      <c r="CI13" s="11"/>
      <c r="CJ13" s="11"/>
    </row>
    <row r="14" spans="1:91" s="17" customFormat="1" x14ac:dyDescent="0.2">
      <c r="A14" s="63">
        <v>38753</v>
      </c>
      <c r="B14" s="59" t="s">
        <v>203</v>
      </c>
      <c r="C14" s="4"/>
      <c r="D14" s="4"/>
      <c r="E14" s="4">
        <v>1</v>
      </c>
      <c r="F14" s="4">
        <v>1</v>
      </c>
      <c r="G14" s="4"/>
      <c r="H14" s="4"/>
      <c r="I14" s="4"/>
      <c r="J14" s="4"/>
      <c r="K14" s="4"/>
      <c r="L14" s="4">
        <v>1</v>
      </c>
      <c r="M14" s="4"/>
      <c r="N14" s="4"/>
      <c r="O14" s="4"/>
      <c r="P14" s="4"/>
      <c r="Q14" s="4"/>
      <c r="R14" s="4"/>
      <c r="S14" s="4">
        <v>1</v>
      </c>
      <c r="T14" s="4">
        <v>1</v>
      </c>
      <c r="U14" s="4"/>
      <c r="V14" s="4">
        <v>1</v>
      </c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>
        <v>1</v>
      </c>
      <c r="BD14" s="4"/>
      <c r="BE14" s="80"/>
      <c r="BF14" s="4"/>
      <c r="BG14" s="4"/>
      <c r="BH14" s="4"/>
      <c r="BI14" s="4"/>
      <c r="BJ14" s="4"/>
      <c r="BK14" s="81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12"/>
      <c r="CB14" s="20"/>
      <c r="CC14" s="20"/>
      <c r="CD14" s="6"/>
      <c r="CE14" s="6"/>
      <c r="CF14" s="6"/>
      <c r="CG14" s="6"/>
      <c r="CH14" s="4"/>
      <c r="CI14" s="4"/>
      <c r="CJ14" s="4"/>
      <c r="CK14" s="6"/>
      <c r="CL14" s="6"/>
      <c r="CM14" s="6"/>
    </row>
    <row r="15" spans="1:91" x14ac:dyDescent="0.2">
      <c r="A15" s="63">
        <v>39207</v>
      </c>
      <c r="B15" s="59" t="s">
        <v>220</v>
      </c>
      <c r="F15" s="4">
        <v>1</v>
      </c>
      <c r="I15" s="4">
        <v>1</v>
      </c>
      <c r="J15" s="4">
        <v>1</v>
      </c>
      <c r="L15" s="4">
        <v>1</v>
      </c>
      <c r="P15" s="4">
        <v>1</v>
      </c>
      <c r="Q15" s="4">
        <v>1</v>
      </c>
      <c r="S15" s="4">
        <v>1</v>
      </c>
      <c r="T15" s="4">
        <v>1</v>
      </c>
      <c r="V15" s="4">
        <v>1</v>
      </c>
      <c r="AZ15" s="6"/>
      <c r="BT15" s="4">
        <v>1</v>
      </c>
    </row>
    <row r="16" spans="1:91" x14ac:dyDescent="0.2">
      <c r="A16" s="63">
        <v>40677</v>
      </c>
      <c r="B16" s="116" t="s">
        <v>345</v>
      </c>
      <c r="E16" s="4">
        <v>1</v>
      </c>
      <c r="F16" s="4">
        <v>1</v>
      </c>
      <c r="G16" s="4">
        <v>1</v>
      </c>
      <c r="I16" s="4">
        <v>1</v>
      </c>
      <c r="L16" s="4">
        <v>1</v>
      </c>
      <c r="S16" s="4">
        <v>1</v>
      </c>
      <c r="AB16" s="4">
        <v>1</v>
      </c>
      <c r="AO16" s="6"/>
      <c r="AP16" s="6"/>
      <c r="AQ16" s="6"/>
      <c r="AR16" s="6"/>
      <c r="AS16" s="6"/>
      <c r="AU16" s="4">
        <v>1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M16" s="4">
        <v>1</v>
      </c>
      <c r="BO16" s="4">
        <v>1</v>
      </c>
      <c r="BP16" s="4">
        <v>1</v>
      </c>
      <c r="BQ16" s="4">
        <v>1</v>
      </c>
      <c r="BR16" s="4">
        <v>1</v>
      </c>
      <c r="BT16" s="4">
        <v>1</v>
      </c>
      <c r="BU16" s="4">
        <v>1</v>
      </c>
      <c r="BW16" s="4">
        <v>1</v>
      </c>
      <c r="BZ16" s="4">
        <v>1</v>
      </c>
      <c r="CD16" s="4"/>
      <c r="CE16" s="4"/>
      <c r="CF16" s="4"/>
      <c r="CG16" s="4"/>
      <c r="CH16" s="6"/>
      <c r="CI16" s="6"/>
      <c r="CJ16" s="6"/>
    </row>
    <row r="17" spans="1:91" x14ac:dyDescent="0.2">
      <c r="A17" s="63">
        <v>39949</v>
      </c>
      <c r="B17" s="116" t="s">
        <v>289</v>
      </c>
      <c r="C17" s="88"/>
      <c r="D17" s="88"/>
      <c r="E17" s="4">
        <v>1</v>
      </c>
      <c r="F17" s="4">
        <v>1</v>
      </c>
      <c r="J17" s="4">
        <v>1</v>
      </c>
      <c r="L17" s="4">
        <v>1</v>
      </c>
      <c r="P17" s="4">
        <v>1</v>
      </c>
      <c r="Q17" s="4">
        <v>1</v>
      </c>
      <c r="S17" s="4">
        <v>1</v>
      </c>
      <c r="BL17" s="4">
        <v>1</v>
      </c>
      <c r="BM17" s="4"/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/>
      <c r="BT17" s="4">
        <v>1</v>
      </c>
      <c r="BU17" s="4">
        <v>1</v>
      </c>
      <c r="BV17" s="4"/>
      <c r="BW17" s="4"/>
      <c r="BX17" s="4"/>
      <c r="BY17" s="4">
        <v>1</v>
      </c>
      <c r="BZ17" s="4"/>
    </row>
    <row r="18" spans="1:91" x14ac:dyDescent="0.2">
      <c r="A18" s="63">
        <v>39571</v>
      </c>
      <c r="B18" s="116" t="s">
        <v>290</v>
      </c>
      <c r="C18" s="88"/>
      <c r="D18" s="88"/>
      <c r="E18" s="4">
        <v>1</v>
      </c>
      <c r="F18" s="4">
        <v>1</v>
      </c>
      <c r="G18" s="4">
        <v>1</v>
      </c>
      <c r="J18" s="4">
        <v>1</v>
      </c>
      <c r="L18" s="4">
        <v>1</v>
      </c>
      <c r="P18" s="4">
        <v>1</v>
      </c>
      <c r="Q18" s="4">
        <v>1</v>
      </c>
      <c r="V18" s="4">
        <v>1</v>
      </c>
      <c r="AB18" s="4">
        <v>1</v>
      </c>
      <c r="AD18" s="4">
        <v>1</v>
      </c>
    </row>
    <row r="19" spans="1:91" x14ac:dyDescent="0.2">
      <c r="A19" s="63">
        <v>40299</v>
      </c>
      <c r="B19" s="116" t="s">
        <v>291</v>
      </c>
      <c r="E19" s="4">
        <v>1</v>
      </c>
      <c r="F19" s="4">
        <v>1</v>
      </c>
      <c r="G19" s="4">
        <v>1</v>
      </c>
      <c r="I19" s="4">
        <v>1</v>
      </c>
      <c r="J19" s="4">
        <v>1</v>
      </c>
      <c r="L19" s="4">
        <v>1</v>
      </c>
      <c r="P19" s="4">
        <v>1</v>
      </c>
      <c r="Q19" s="4">
        <v>1</v>
      </c>
      <c r="S19" s="4">
        <v>1</v>
      </c>
      <c r="T19" s="4">
        <v>0.1</v>
      </c>
      <c r="AB19" s="4">
        <v>0.1</v>
      </c>
      <c r="AC19" s="4">
        <v>1</v>
      </c>
      <c r="BN19" s="4">
        <v>1</v>
      </c>
      <c r="BO19" s="6">
        <v>1</v>
      </c>
      <c r="BP19" s="4">
        <v>1</v>
      </c>
      <c r="BQ19" s="4">
        <v>1</v>
      </c>
      <c r="BR19" s="4">
        <v>1</v>
      </c>
      <c r="BS19" s="11">
        <v>1</v>
      </c>
      <c r="BT19" s="4">
        <v>1</v>
      </c>
      <c r="BU19" s="11">
        <v>1</v>
      </c>
      <c r="BV19" s="4">
        <v>1</v>
      </c>
      <c r="BW19" s="4"/>
      <c r="BX19" s="11">
        <v>0.5</v>
      </c>
      <c r="BY19" s="4">
        <v>1</v>
      </c>
      <c r="BZ19" s="4"/>
      <c r="CF19" s="4"/>
      <c r="CG19" s="4"/>
    </row>
    <row r="20" spans="1:91" x14ac:dyDescent="0.2">
      <c r="A20" s="63">
        <v>40649</v>
      </c>
      <c r="B20" s="116" t="s">
        <v>344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L20" s="4">
        <v>1</v>
      </c>
      <c r="M20" s="4">
        <v>1</v>
      </c>
      <c r="P20" s="117">
        <v>1</v>
      </c>
      <c r="R20" s="117">
        <v>1</v>
      </c>
      <c r="S20" s="4">
        <v>1</v>
      </c>
      <c r="V20" s="4">
        <v>1</v>
      </c>
      <c r="AO20" s="6"/>
      <c r="AP20" s="6"/>
      <c r="AQ20" s="6"/>
      <c r="AR20" s="6"/>
      <c r="AS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M20" s="4"/>
      <c r="BO20" s="4"/>
      <c r="BP20" s="4"/>
      <c r="BQ20" s="4"/>
      <c r="BR20" s="4"/>
      <c r="BT20" s="4"/>
      <c r="BU20" s="4"/>
      <c r="BW20" s="4"/>
      <c r="BZ20" s="4"/>
      <c r="CD20" s="4">
        <v>1</v>
      </c>
      <c r="CE20" s="4"/>
      <c r="CG20" s="4">
        <v>1</v>
      </c>
      <c r="CH20" s="4">
        <v>1</v>
      </c>
      <c r="CJ20" s="4">
        <v>1</v>
      </c>
    </row>
    <row r="21" spans="1:91" s="17" customFormat="1" x14ac:dyDescent="0.2">
      <c r="A21" s="63">
        <v>38646</v>
      </c>
      <c r="B21" s="116" t="s">
        <v>343</v>
      </c>
      <c r="C21" s="4"/>
      <c r="D21" s="4"/>
      <c r="E21" s="4">
        <v>1</v>
      </c>
      <c r="F21" s="4">
        <v>1</v>
      </c>
      <c r="G21" s="4"/>
      <c r="H21" s="4"/>
      <c r="I21" s="4">
        <v>1</v>
      </c>
      <c r="J21" s="4"/>
      <c r="K21" s="4">
        <v>1</v>
      </c>
      <c r="L21" s="4">
        <v>1</v>
      </c>
      <c r="M21" s="4"/>
      <c r="N21" s="4"/>
      <c r="O21" s="4"/>
      <c r="P21" s="4">
        <v>1</v>
      </c>
      <c r="Q21" s="4">
        <v>1</v>
      </c>
      <c r="R21" s="4"/>
      <c r="S21" s="4">
        <v>1</v>
      </c>
      <c r="T21" s="4"/>
      <c r="U21" s="4"/>
      <c r="V21" s="4">
        <v>1</v>
      </c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>
        <v>1</v>
      </c>
      <c r="BE21" s="4"/>
      <c r="BF21" s="80"/>
      <c r="BG21" s="80"/>
      <c r="BH21" s="4"/>
      <c r="BI21" s="4"/>
      <c r="BJ21" s="4"/>
      <c r="BK21" s="81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12"/>
      <c r="CB21" s="20"/>
      <c r="CC21" s="20"/>
      <c r="CD21" s="6"/>
      <c r="CE21" s="6"/>
      <c r="CF21" s="6"/>
      <c r="CG21" s="6"/>
      <c r="CH21" s="4"/>
      <c r="CI21" s="4"/>
      <c r="CJ21" s="4"/>
      <c r="CK21" s="6"/>
      <c r="CL21" s="6"/>
      <c r="CM21" s="6"/>
    </row>
    <row r="22" spans="1:91" x14ac:dyDescent="0.2">
      <c r="A22" s="63">
        <v>38667</v>
      </c>
      <c r="B22" s="116" t="s">
        <v>292</v>
      </c>
      <c r="E22" s="4">
        <v>1</v>
      </c>
      <c r="F22" s="4">
        <v>1</v>
      </c>
      <c r="I22" s="4">
        <v>1</v>
      </c>
      <c r="L22" s="4">
        <v>1</v>
      </c>
      <c r="M22" s="4">
        <v>1</v>
      </c>
      <c r="P22" s="4">
        <v>1</v>
      </c>
      <c r="S22" s="4">
        <v>1</v>
      </c>
      <c r="V22" s="4">
        <v>1</v>
      </c>
      <c r="AN22" s="4">
        <v>1</v>
      </c>
      <c r="AS22" s="4">
        <v>1</v>
      </c>
      <c r="BE22" s="4"/>
    </row>
    <row r="23" spans="1:91" x14ac:dyDescent="0.2">
      <c r="A23" s="63">
        <v>39235</v>
      </c>
      <c r="B23" s="59" t="s">
        <v>222</v>
      </c>
      <c r="E23" s="4">
        <v>1</v>
      </c>
      <c r="F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V23" s="4">
        <v>1</v>
      </c>
      <c r="AO23" s="4">
        <v>1</v>
      </c>
      <c r="BT23" s="4"/>
    </row>
    <row r="24" spans="1:91" x14ac:dyDescent="0.2">
      <c r="A24" s="63">
        <v>37718</v>
      </c>
      <c r="B24" s="116" t="s">
        <v>293</v>
      </c>
      <c r="E24" s="4">
        <v>1</v>
      </c>
      <c r="F24" s="4">
        <v>1</v>
      </c>
      <c r="I24" s="4" t="s">
        <v>25</v>
      </c>
      <c r="L24" s="4">
        <v>1</v>
      </c>
      <c r="O24" s="4">
        <v>1</v>
      </c>
      <c r="P24" s="4">
        <v>1</v>
      </c>
      <c r="Q24" s="4">
        <v>1</v>
      </c>
      <c r="S24" s="4">
        <v>1</v>
      </c>
      <c r="V24" s="4">
        <v>1</v>
      </c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F24" s="4"/>
      <c r="BG24" s="4"/>
    </row>
    <row r="25" spans="1:91" x14ac:dyDescent="0.2">
      <c r="A25" s="162">
        <v>41139</v>
      </c>
      <c r="B25" s="116" t="s">
        <v>347</v>
      </c>
      <c r="D25" s="26">
        <v>1</v>
      </c>
      <c r="E25" s="26">
        <v>1</v>
      </c>
      <c r="F25" s="26">
        <v>1</v>
      </c>
      <c r="G25" s="26"/>
      <c r="H25" s="26"/>
      <c r="I25" s="26">
        <v>1</v>
      </c>
      <c r="L25" s="26">
        <v>1</v>
      </c>
      <c r="M25" s="26">
        <v>1</v>
      </c>
      <c r="N25" s="26"/>
      <c r="P25" s="26">
        <v>1</v>
      </c>
      <c r="Q25" s="26">
        <v>1</v>
      </c>
      <c r="R25" s="26">
        <v>1</v>
      </c>
      <c r="S25" s="26">
        <v>1</v>
      </c>
      <c r="V25" s="26">
        <v>1</v>
      </c>
      <c r="W25" s="115"/>
      <c r="AA25" s="26">
        <v>1</v>
      </c>
      <c r="AB25" s="26">
        <v>1</v>
      </c>
      <c r="AK25" s="26">
        <v>1</v>
      </c>
      <c r="AY25" s="26">
        <v>1</v>
      </c>
      <c r="BG25" s="26"/>
      <c r="CB25" s="25"/>
      <c r="CC25" s="25"/>
      <c r="CD25" s="26">
        <v>1</v>
      </c>
      <c r="CE25" s="26">
        <v>1</v>
      </c>
      <c r="CI25" s="26">
        <v>1</v>
      </c>
      <c r="CJ25" s="26">
        <v>1</v>
      </c>
      <c r="CK25" s="25">
        <v>1</v>
      </c>
      <c r="CL25" s="25">
        <v>1</v>
      </c>
      <c r="CM25" s="25">
        <v>1</v>
      </c>
    </row>
    <row r="26" spans="1:91" x14ac:dyDescent="0.2">
      <c r="A26" s="63">
        <v>40508</v>
      </c>
      <c r="B26" s="59" t="s">
        <v>258</v>
      </c>
      <c r="E26" s="4">
        <v>1</v>
      </c>
      <c r="G26" s="4">
        <v>1</v>
      </c>
      <c r="I26" s="4">
        <v>1</v>
      </c>
      <c r="Q26" s="4">
        <v>1</v>
      </c>
      <c r="S26" s="4">
        <v>1</v>
      </c>
      <c r="V26" s="4">
        <v>1</v>
      </c>
      <c r="BN26" s="4"/>
      <c r="BP26" s="4"/>
      <c r="BQ26" s="4"/>
      <c r="BR26" s="4"/>
      <c r="BT26" s="4"/>
      <c r="BV26" s="4"/>
      <c r="BW26" s="4"/>
    </row>
    <row r="27" spans="1:91" x14ac:dyDescent="0.2">
      <c r="A27" s="63">
        <v>40257</v>
      </c>
      <c r="B27" s="59" t="s">
        <v>255</v>
      </c>
      <c r="E27" s="4">
        <v>1</v>
      </c>
      <c r="F27" s="4">
        <v>1</v>
      </c>
      <c r="G27" s="4">
        <v>1</v>
      </c>
      <c r="I27" s="4">
        <v>1</v>
      </c>
      <c r="L27" s="4">
        <v>1</v>
      </c>
      <c r="P27" s="4">
        <v>1</v>
      </c>
      <c r="Q27" s="4">
        <v>1</v>
      </c>
      <c r="R27" s="4">
        <v>1</v>
      </c>
      <c r="S27" s="4">
        <v>1</v>
      </c>
      <c r="V27" s="4">
        <v>1</v>
      </c>
      <c r="BN27" s="4"/>
      <c r="BP27" s="4"/>
      <c r="BQ27" s="4"/>
      <c r="BR27" s="4"/>
      <c r="BT27" s="4"/>
      <c r="BV27" s="4"/>
      <c r="BW27" s="4"/>
      <c r="CF27" s="4"/>
      <c r="CG27" s="4"/>
    </row>
    <row r="28" spans="1:91" x14ac:dyDescent="0.2">
      <c r="A28" s="63">
        <v>38554</v>
      </c>
      <c r="B28" s="116" t="s">
        <v>284</v>
      </c>
      <c r="E28" s="4">
        <v>1</v>
      </c>
      <c r="F28" s="4">
        <v>1</v>
      </c>
      <c r="L28" s="4">
        <v>1</v>
      </c>
      <c r="S28" s="4">
        <v>1</v>
      </c>
      <c r="V28" s="4">
        <v>1</v>
      </c>
      <c r="BE28" s="4"/>
    </row>
    <row r="29" spans="1:91" x14ac:dyDescent="0.2">
      <c r="A29" s="63">
        <v>37653</v>
      </c>
      <c r="B29" s="116" t="s">
        <v>339</v>
      </c>
      <c r="F29" s="4">
        <v>1</v>
      </c>
      <c r="L29" s="4">
        <v>1</v>
      </c>
      <c r="S29" s="4">
        <v>1</v>
      </c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F29" s="4"/>
      <c r="BG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91" s="17" customFormat="1" x14ac:dyDescent="0.2">
      <c r="A30" s="63">
        <v>38199</v>
      </c>
      <c r="B30" s="116" t="s">
        <v>287</v>
      </c>
      <c r="C30" s="4"/>
      <c r="D30" s="4"/>
      <c r="E30" s="4">
        <v>1</v>
      </c>
      <c r="F30" s="4">
        <v>1</v>
      </c>
      <c r="G30" s="4"/>
      <c r="H30" s="4"/>
      <c r="I30" s="4"/>
      <c r="J30" s="4"/>
      <c r="K30" s="4"/>
      <c r="L30" s="4">
        <v>1</v>
      </c>
      <c r="M30" s="4"/>
      <c r="N30" s="4"/>
      <c r="O30" s="4"/>
      <c r="P30" s="4">
        <v>1</v>
      </c>
      <c r="Q30" s="4">
        <v>1</v>
      </c>
      <c r="R30" s="4"/>
      <c r="S30" s="4"/>
      <c r="T30" s="4"/>
      <c r="U30" s="4"/>
      <c r="V30" s="4"/>
      <c r="W30" s="7"/>
      <c r="X30" s="4"/>
      <c r="Y30" s="4"/>
      <c r="Z30" s="4"/>
      <c r="AA30" s="4"/>
      <c r="AB30" s="4">
        <v>1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>
        <v>1</v>
      </c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4"/>
      <c r="BE30" s="80"/>
      <c r="BF30" s="4">
        <v>1</v>
      </c>
      <c r="BG30" s="4"/>
      <c r="BH30" s="4">
        <v>1</v>
      </c>
      <c r="BI30" s="4">
        <v>1</v>
      </c>
      <c r="BJ30" s="4"/>
      <c r="BK30" s="81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12"/>
      <c r="CB30" s="20"/>
      <c r="CC30" s="20"/>
      <c r="CD30" s="6"/>
      <c r="CE30" s="6"/>
      <c r="CF30" s="6"/>
      <c r="CG30" s="6"/>
      <c r="CH30" s="4"/>
      <c r="CI30" s="4"/>
      <c r="CJ30" s="4"/>
      <c r="CK30" s="6"/>
      <c r="CL30" s="6"/>
      <c r="CM30" s="6"/>
    </row>
    <row r="31" spans="1:91" x14ac:dyDescent="0.2">
      <c r="A31" s="63">
        <v>38899</v>
      </c>
      <c r="B31" s="116" t="s">
        <v>287</v>
      </c>
      <c r="E31" s="4">
        <v>1</v>
      </c>
      <c r="F31" s="4">
        <v>1</v>
      </c>
      <c r="I31" s="4">
        <v>1</v>
      </c>
      <c r="P31" s="4">
        <v>1</v>
      </c>
      <c r="S31" s="4">
        <v>1</v>
      </c>
      <c r="AB31" s="4">
        <v>1</v>
      </c>
      <c r="AH31" s="4">
        <v>1</v>
      </c>
      <c r="AV31" s="4">
        <v>1</v>
      </c>
      <c r="BF31" s="4">
        <v>1</v>
      </c>
      <c r="BG31" s="4"/>
      <c r="BH31" s="4">
        <v>1</v>
      </c>
      <c r="BI31" s="4">
        <v>1</v>
      </c>
    </row>
    <row r="32" spans="1:91" x14ac:dyDescent="0.2">
      <c r="A32" s="63">
        <v>37870</v>
      </c>
      <c r="B32" s="173" t="s">
        <v>288</v>
      </c>
      <c r="C32" s="107"/>
      <c r="D32" s="107"/>
      <c r="E32" s="4">
        <v>1</v>
      </c>
      <c r="F32" s="4">
        <v>1</v>
      </c>
      <c r="L32" s="4">
        <v>1</v>
      </c>
      <c r="P32" s="4">
        <v>1</v>
      </c>
      <c r="S32" s="4">
        <v>1</v>
      </c>
      <c r="V32" s="4">
        <v>1</v>
      </c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F32" s="4"/>
      <c r="BG32" s="4"/>
    </row>
    <row r="33" spans="1:91" x14ac:dyDescent="0.2">
      <c r="A33" s="63">
        <v>37814</v>
      </c>
      <c r="B33" s="116" t="s">
        <v>320</v>
      </c>
      <c r="E33" s="4">
        <v>1</v>
      </c>
      <c r="L33" s="4">
        <v>1</v>
      </c>
      <c r="P33" s="4">
        <v>1</v>
      </c>
      <c r="Q33" s="4">
        <v>1</v>
      </c>
      <c r="S33" s="4">
        <v>1</v>
      </c>
      <c r="V33" s="4">
        <v>1</v>
      </c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F33" s="4"/>
      <c r="BG33" s="4"/>
    </row>
    <row r="34" spans="1:91" x14ac:dyDescent="0.2">
      <c r="A34" s="63">
        <v>38220</v>
      </c>
      <c r="B34" s="116" t="s">
        <v>320</v>
      </c>
      <c r="E34" s="4">
        <v>1</v>
      </c>
      <c r="F34" s="4">
        <v>1</v>
      </c>
      <c r="K34" s="4">
        <v>1</v>
      </c>
      <c r="L34" s="4">
        <v>1</v>
      </c>
      <c r="P34" s="4">
        <v>1</v>
      </c>
      <c r="S34" s="4">
        <v>1</v>
      </c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F34" s="4"/>
      <c r="BG34" s="4"/>
      <c r="BJ34" s="4">
        <v>1</v>
      </c>
    </row>
    <row r="35" spans="1:91" x14ac:dyDescent="0.2">
      <c r="A35" s="63">
        <v>38577</v>
      </c>
      <c r="B35" s="116" t="s">
        <v>320</v>
      </c>
      <c r="E35" s="4">
        <v>1</v>
      </c>
      <c r="F35" s="4">
        <v>1</v>
      </c>
      <c r="K35" s="4">
        <v>1</v>
      </c>
      <c r="L35" s="4">
        <v>1</v>
      </c>
      <c r="P35" s="4">
        <v>1</v>
      </c>
      <c r="S35" s="4">
        <v>1</v>
      </c>
      <c r="V35" s="4">
        <v>1</v>
      </c>
      <c r="AJ35" s="4">
        <v>1</v>
      </c>
      <c r="AT35" s="4">
        <v>1</v>
      </c>
      <c r="BE35" s="4">
        <v>1</v>
      </c>
    </row>
    <row r="36" spans="1:91" x14ac:dyDescent="0.2">
      <c r="A36" s="63">
        <v>38927</v>
      </c>
      <c r="B36" s="116" t="s">
        <v>320</v>
      </c>
      <c r="E36" s="4">
        <v>1</v>
      </c>
      <c r="F36" s="4">
        <v>1</v>
      </c>
      <c r="I36" s="4">
        <v>1</v>
      </c>
      <c r="K36" s="4">
        <v>1</v>
      </c>
      <c r="P36" s="4">
        <v>1</v>
      </c>
      <c r="Q36" s="4">
        <v>1</v>
      </c>
      <c r="S36" s="4">
        <v>1</v>
      </c>
      <c r="V36" s="4">
        <v>1</v>
      </c>
      <c r="BF36" s="4"/>
      <c r="BG36" s="4"/>
    </row>
    <row r="37" spans="1:91" x14ac:dyDescent="0.2">
      <c r="A37" s="63">
        <v>40390</v>
      </c>
      <c r="B37" s="174" t="s">
        <v>320</v>
      </c>
      <c r="E37" s="4">
        <v>1</v>
      </c>
      <c r="F37" s="4">
        <v>1</v>
      </c>
      <c r="G37" s="4">
        <v>1</v>
      </c>
      <c r="I37" s="4">
        <v>1</v>
      </c>
      <c r="S37" s="4">
        <v>1</v>
      </c>
      <c r="V37" s="4">
        <v>1</v>
      </c>
      <c r="BN37" s="4"/>
      <c r="BP37" s="4"/>
      <c r="BQ37" s="4"/>
      <c r="BR37" s="4"/>
      <c r="BT37" s="4"/>
      <c r="BV37" s="4"/>
      <c r="BW37" s="4"/>
    </row>
    <row r="38" spans="1:91" s="17" customFormat="1" x14ac:dyDescent="0.2">
      <c r="A38" s="63">
        <v>40733</v>
      </c>
      <c r="B38" s="59" t="s">
        <v>320</v>
      </c>
      <c r="C38" s="4"/>
      <c r="D38" s="4">
        <v>1</v>
      </c>
      <c r="E38" s="4">
        <v>1</v>
      </c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/>
      <c r="Q38" s="4"/>
      <c r="R38" s="4"/>
      <c r="S38" s="4">
        <v>1</v>
      </c>
      <c r="T38" s="4"/>
      <c r="U38" s="4"/>
      <c r="V38" s="4">
        <v>1</v>
      </c>
      <c r="W38" s="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6"/>
      <c r="AP38" s="6"/>
      <c r="AQ38" s="6"/>
      <c r="AR38" s="6"/>
      <c r="AS38" s="6"/>
      <c r="AT38" s="4"/>
      <c r="AU38" s="4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81"/>
      <c r="BL38" s="4"/>
      <c r="BM38" s="4"/>
      <c r="BN38" s="4"/>
      <c r="BO38" s="6"/>
      <c r="BP38" s="4"/>
      <c r="BQ38" s="4"/>
      <c r="BR38" s="4"/>
      <c r="BS38" s="4"/>
      <c r="BT38" s="6"/>
      <c r="BU38" s="6"/>
      <c r="BV38" s="6"/>
      <c r="BW38" s="6"/>
      <c r="BX38" s="6"/>
      <c r="BY38" s="6"/>
      <c r="BZ38" s="6"/>
      <c r="CA38" s="12"/>
      <c r="CB38" s="20"/>
      <c r="CC38" s="20"/>
      <c r="CD38" s="4"/>
      <c r="CE38" s="4"/>
      <c r="CF38" s="4"/>
      <c r="CG38" s="4"/>
      <c r="CH38" s="6"/>
      <c r="CI38" s="6"/>
      <c r="CJ38" s="6"/>
      <c r="CK38" s="6"/>
      <c r="CL38" s="6"/>
      <c r="CM38" s="6"/>
    </row>
    <row r="39" spans="1:91" x14ac:dyDescent="0.2">
      <c r="A39" s="63">
        <v>39655</v>
      </c>
      <c r="B39" s="59" t="s">
        <v>233</v>
      </c>
      <c r="E39" s="4">
        <v>1</v>
      </c>
      <c r="J39" s="4">
        <v>1</v>
      </c>
      <c r="K39" s="4">
        <v>1</v>
      </c>
      <c r="L39" s="4">
        <v>1</v>
      </c>
      <c r="P39" s="4">
        <v>1</v>
      </c>
      <c r="R39" s="4">
        <v>1</v>
      </c>
      <c r="S39" s="4">
        <v>1</v>
      </c>
      <c r="V39" s="4">
        <v>1</v>
      </c>
    </row>
    <row r="40" spans="1:91" x14ac:dyDescent="0.2">
      <c r="A40" s="63">
        <v>40026</v>
      </c>
      <c r="B40" s="59" t="s">
        <v>233</v>
      </c>
      <c r="E40" s="4">
        <v>1</v>
      </c>
      <c r="I40" s="4">
        <v>1</v>
      </c>
      <c r="P40" s="4">
        <v>1</v>
      </c>
      <c r="S40" s="4">
        <v>1</v>
      </c>
      <c r="V40" s="4">
        <v>1</v>
      </c>
      <c r="BL40" s="4"/>
      <c r="BM40" s="4"/>
      <c r="BN40" s="4"/>
      <c r="BP40" s="4"/>
      <c r="BQ40" s="4"/>
      <c r="BR40" s="4"/>
      <c r="BS40" s="4"/>
      <c r="BT40" s="4"/>
    </row>
    <row r="41" spans="1:91" x14ac:dyDescent="0.2">
      <c r="A41" s="162">
        <v>41111</v>
      </c>
      <c r="B41" s="116" t="s">
        <v>233</v>
      </c>
      <c r="D41" s="26">
        <v>1</v>
      </c>
      <c r="E41" s="26">
        <v>1</v>
      </c>
      <c r="F41" s="26">
        <v>1</v>
      </c>
      <c r="G41" s="26">
        <v>1</v>
      </c>
      <c r="H41" s="26"/>
      <c r="I41" s="26"/>
      <c r="L41" s="26">
        <v>1</v>
      </c>
      <c r="M41" s="26"/>
      <c r="N41" s="26"/>
      <c r="P41" s="26"/>
      <c r="Q41" s="26"/>
      <c r="R41" s="26"/>
      <c r="S41" s="26">
        <v>1</v>
      </c>
      <c r="V41" s="26"/>
      <c r="W41" s="115"/>
      <c r="AA41" s="26"/>
      <c r="AB41" s="26"/>
      <c r="AK41" s="26"/>
      <c r="AY41" s="26"/>
      <c r="BG41" s="26"/>
      <c r="CB41" s="25"/>
      <c r="CC41" s="25"/>
      <c r="CD41" s="26"/>
      <c r="CE41" s="26"/>
      <c r="CI41" s="26"/>
      <c r="CJ41" s="159"/>
      <c r="CK41" s="159"/>
      <c r="CL41" s="159"/>
      <c r="CM41" s="159"/>
    </row>
    <row r="42" spans="1:91" x14ac:dyDescent="0.2">
      <c r="A42" s="63">
        <v>39305</v>
      </c>
      <c r="B42" s="59" t="s">
        <v>223</v>
      </c>
      <c r="F42" s="4">
        <v>1</v>
      </c>
      <c r="I42" s="4">
        <v>1</v>
      </c>
      <c r="J42" s="4">
        <v>1</v>
      </c>
      <c r="K42" s="4">
        <v>1</v>
      </c>
      <c r="P42" s="4">
        <v>1</v>
      </c>
      <c r="S42" s="4">
        <v>1</v>
      </c>
      <c r="AO42" s="6"/>
      <c r="AZ42" s="6"/>
      <c r="BA42" s="4">
        <v>1</v>
      </c>
    </row>
    <row r="43" spans="1:91" x14ac:dyDescent="0.2">
      <c r="A43" s="63">
        <v>39368</v>
      </c>
      <c r="B43" s="59" t="s">
        <v>224</v>
      </c>
      <c r="E43" s="4">
        <v>1</v>
      </c>
      <c r="F43" s="4">
        <v>1</v>
      </c>
      <c r="J43" s="4">
        <v>1</v>
      </c>
      <c r="L43" s="4">
        <v>1</v>
      </c>
      <c r="P43" s="4">
        <v>1</v>
      </c>
      <c r="S43" s="4">
        <v>1</v>
      </c>
      <c r="V43" s="4">
        <v>1</v>
      </c>
      <c r="BT43" s="4"/>
    </row>
    <row r="44" spans="1:91" x14ac:dyDescent="0.2">
      <c r="A44" s="63">
        <v>38547</v>
      </c>
      <c r="B44" s="116" t="s">
        <v>342</v>
      </c>
      <c r="E44" s="4">
        <v>1</v>
      </c>
      <c r="F44" s="4">
        <v>1</v>
      </c>
      <c r="L44" s="4">
        <v>1</v>
      </c>
      <c r="M44" s="4">
        <v>1</v>
      </c>
      <c r="P44" s="4">
        <v>1</v>
      </c>
      <c r="R44" s="4">
        <v>1</v>
      </c>
      <c r="S44" s="4">
        <v>1</v>
      </c>
      <c r="X44" s="80"/>
      <c r="Y44" s="80"/>
      <c r="Z44" s="80"/>
      <c r="AA44" s="4">
        <v>1</v>
      </c>
      <c r="AN44" s="4">
        <v>1</v>
      </c>
      <c r="AS44" s="4">
        <v>1</v>
      </c>
      <c r="BE44" s="4"/>
    </row>
    <row r="45" spans="1:91" x14ac:dyDescent="0.2">
      <c r="A45" s="63">
        <v>38912</v>
      </c>
      <c r="B45" s="116" t="s">
        <v>342</v>
      </c>
      <c r="E45" s="4">
        <v>1</v>
      </c>
      <c r="F45" s="4">
        <v>1</v>
      </c>
      <c r="I45" s="4">
        <v>1</v>
      </c>
      <c r="L45" s="4">
        <v>1</v>
      </c>
      <c r="P45" s="4">
        <v>1</v>
      </c>
      <c r="S45" s="4">
        <v>1</v>
      </c>
      <c r="T45" s="4">
        <v>1</v>
      </c>
      <c r="V45" s="4">
        <v>1</v>
      </c>
      <c r="AG45" s="4">
        <v>1</v>
      </c>
      <c r="BF45" s="4"/>
      <c r="BG45" s="4"/>
    </row>
    <row r="46" spans="1:91" x14ac:dyDescent="0.2">
      <c r="A46" s="63">
        <v>39277</v>
      </c>
      <c r="B46" s="116" t="s">
        <v>342</v>
      </c>
      <c r="E46" s="4">
        <v>1</v>
      </c>
      <c r="J46" s="4">
        <v>1</v>
      </c>
      <c r="L46" s="4">
        <v>1</v>
      </c>
      <c r="M46" s="4">
        <v>1</v>
      </c>
      <c r="S46" s="4">
        <v>1</v>
      </c>
      <c r="V46" s="4">
        <v>1</v>
      </c>
      <c r="AO46" s="6"/>
      <c r="AZ46" s="6"/>
    </row>
    <row r="47" spans="1:91" s="17" customFormat="1" x14ac:dyDescent="0.2">
      <c r="A47" s="63">
        <v>40741</v>
      </c>
      <c r="B47" s="116" t="s">
        <v>342</v>
      </c>
      <c r="C47" s="4"/>
      <c r="D47" s="4">
        <v>1</v>
      </c>
      <c r="E47" s="4">
        <v>1</v>
      </c>
      <c r="F47" s="4"/>
      <c r="G47" s="4"/>
      <c r="H47" s="4"/>
      <c r="I47" s="4">
        <v>1</v>
      </c>
      <c r="J47" s="4"/>
      <c r="K47" s="4"/>
      <c r="L47" s="4">
        <v>1</v>
      </c>
      <c r="M47" s="4">
        <v>1</v>
      </c>
      <c r="N47" s="4"/>
      <c r="O47" s="4"/>
      <c r="P47" s="4"/>
      <c r="Q47" s="4"/>
      <c r="R47" s="4"/>
      <c r="S47" s="4">
        <v>1</v>
      </c>
      <c r="T47" s="4"/>
      <c r="U47" s="4"/>
      <c r="V47" s="4">
        <v>1</v>
      </c>
      <c r="W47" s="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>
        <v>1</v>
      </c>
      <c r="AL47" s="4"/>
      <c r="AM47" s="4"/>
      <c r="AN47" s="4"/>
      <c r="AO47" s="6"/>
      <c r="AP47" s="6"/>
      <c r="AQ47" s="6"/>
      <c r="AR47" s="6"/>
      <c r="AS47" s="6"/>
      <c r="AT47" s="4"/>
      <c r="AU47" s="4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81"/>
      <c r="BL47" s="4"/>
      <c r="BM47" s="4"/>
      <c r="BN47" s="4"/>
      <c r="BO47" s="6"/>
      <c r="BP47" s="4"/>
      <c r="BQ47" s="4"/>
      <c r="BR47" s="4"/>
      <c r="BS47" s="4"/>
      <c r="BT47" s="6"/>
      <c r="BU47" s="6"/>
      <c r="BV47" s="6"/>
      <c r="BW47" s="6"/>
      <c r="BX47" s="6"/>
      <c r="BY47" s="6"/>
      <c r="BZ47" s="6"/>
      <c r="CA47" s="12"/>
      <c r="CB47" s="20"/>
      <c r="CC47" s="20"/>
      <c r="CD47" s="4"/>
      <c r="CE47" s="4"/>
      <c r="CF47" s="4"/>
      <c r="CG47" s="4"/>
      <c r="CH47" s="6"/>
      <c r="CI47" s="6"/>
      <c r="CJ47" s="6"/>
      <c r="CK47" s="6"/>
      <c r="CL47" s="6"/>
      <c r="CM47" s="6"/>
    </row>
    <row r="48" spans="1:91" x14ac:dyDescent="0.2">
      <c r="A48" s="162">
        <v>41104</v>
      </c>
      <c r="B48" s="116" t="s">
        <v>342</v>
      </c>
      <c r="D48" s="26">
        <v>1</v>
      </c>
      <c r="E48" s="26">
        <v>1</v>
      </c>
      <c r="F48" s="26"/>
      <c r="G48" s="26">
        <v>1</v>
      </c>
      <c r="H48" s="26"/>
      <c r="I48" s="26">
        <v>1</v>
      </c>
      <c r="L48" s="26">
        <v>1</v>
      </c>
      <c r="M48" s="26">
        <v>1</v>
      </c>
      <c r="N48" s="26"/>
      <c r="P48" s="26"/>
      <c r="Q48" s="26"/>
      <c r="R48" s="26">
        <v>1</v>
      </c>
      <c r="S48" s="26">
        <v>1</v>
      </c>
      <c r="V48" s="26">
        <v>1</v>
      </c>
      <c r="W48" s="115"/>
      <c r="AA48" s="26"/>
      <c r="AB48" s="26"/>
      <c r="AK48" s="26">
        <v>1</v>
      </c>
      <c r="AY48" s="26"/>
      <c r="BG48" s="26">
        <v>1</v>
      </c>
      <c r="CB48" s="25"/>
      <c r="CC48" s="25"/>
      <c r="CD48" s="26"/>
      <c r="CE48" s="26"/>
      <c r="CI48" s="26"/>
      <c r="CJ48" s="159"/>
      <c r="CK48" s="159"/>
      <c r="CL48" s="159"/>
      <c r="CM48" s="159"/>
    </row>
    <row r="49" spans="1:91" x14ac:dyDescent="0.2">
      <c r="A49" s="63">
        <v>40726</v>
      </c>
      <c r="B49" s="116" t="s">
        <v>319</v>
      </c>
      <c r="D49" s="4">
        <v>1</v>
      </c>
      <c r="E49" s="4">
        <v>1</v>
      </c>
      <c r="F49" s="4">
        <v>1</v>
      </c>
      <c r="G49" s="4">
        <v>1</v>
      </c>
      <c r="I49" s="4">
        <v>1</v>
      </c>
      <c r="L49" s="4">
        <v>1</v>
      </c>
      <c r="P49" s="4">
        <v>1</v>
      </c>
      <c r="Q49" s="4">
        <v>1</v>
      </c>
      <c r="S49" s="4">
        <v>1</v>
      </c>
      <c r="V49" s="4">
        <v>1</v>
      </c>
      <c r="AO49" s="6"/>
      <c r="AP49" s="6"/>
      <c r="AQ49" s="6"/>
      <c r="AR49" s="6"/>
      <c r="AS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L49" s="4"/>
      <c r="BM49" s="4"/>
      <c r="BN49" s="4"/>
      <c r="BP49" s="4"/>
      <c r="BQ49" s="4"/>
      <c r="BR49" s="4"/>
      <c r="BS49" s="4"/>
      <c r="CD49" s="4"/>
      <c r="CE49" s="4"/>
      <c r="CF49" s="4"/>
      <c r="CG49" s="4"/>
      <c r="CH49" s="6"/>
      <c r="CI49" s="6"/>
      <c r="CJ49" s="6"/>
    </row>
    <row r="50" spans="1:91" x14ac:dyDescent="0.2">
      <c r="A50" s="63">
        <v>39326</v>
      </c>
      <c r="B50" s="59" t="s">
        <v>231</v>
      </c>
      <c r="BT50" s="4"/>
    </row>
    <row r="51" spans="1:91" x14ac:dyDescent="0.2">
      <c r="A51" s="63">
        <v>39453</v>
      </c>
      <c r="B51" s="59" t="s">
        <v>231</v>
      </c>
    </row>
    <row r="52" spans="1:91" x14ac:dyDescent="0.2">
      <c r="A52" s="63">
        <v>39817</v>
      </c>
      <c r="B52" s="59" t="s">
        <v>231</v>
      </c>
      <c r="AB52" s="4">
        <v>1</v>
      </c>
      <c r="AC52" s="4">
        <v>1</v>
      </c>
      <c r="BL52" s="4"/>
      <c r="BM52" s="4"/>
      <c r="BN52" s="4"/>
      <c r="BP52" s="4"/>
      <c r="BQ52" s="4"/>
      <c r="BR52" s="4"/>
      <c r="BS52" s="4"/>
      <c r="BT52" s="4"/>
    </row>
    <row r="53" spans="1:91" s="17" customFormat="1" x14ac:dyDescent="0.2">
      <c r="A53" s="63">
        <v>37954</v>
      </c>
      <c r="B53" s="116" t="s">
        <v>244</v>
      </c>
      <c r="C53" s="4"/>
      <c r="D53" s="4"/>
      <c r="E53" s="4">
        <v>1</v>
      </c>
      <c r="F53" s="4">
        <v>1</v>
      </c>
      <c r="G53" s="4"/>
      <c r="H53" s="4"/>
      <c r="I53" s="4"/>
      <c r="J53" s="4"/>
      <c r="K53" s="4">
        <v>1</v>
      </c>
      <c r="L53" s="4">
        <v>1</v>
      </c>
      <c r="M53" s="4"/>
      <c r="N53" s="4"/>
      <c r="O53" s="4"/>
      <c r="P53" s="4">
        <v>1</v>
      </c>
      <c r="Q53" s="4">
        <v>1</v>
      </c>
      <c r="R53" s="4"/>
      <c r="S53" s="4">
        <v>1</v>
      </c>
      <c r="T53" s="4"/>
      <c r="U53" s="4"/>
      <c r="V53" s="4">
        <v>1</v>
      </c>
      <c r="W53" s="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4"/>
      <c r="BE53" s="80"/>
      <c r="BF53" s="4"/>
      <c r="BG53" s="4"/>
      <c r="BH53" s="4"/>
      <c r="BI53" s="4"/>
      <c r="BJ53" s="4"/>
      <c r="BK53" s="81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12"/>
      <c r="CB53" s="20"/>
      <c r="CC53" s="20"/>
      <c r="CD53" s="6"/>
      <c r="CE53" s="6"/>
      <c r="CF53" s="6"/>
      <c r="CG53" s="6"/>
      <c r="CH53" s="4"/>
      <c r="CI53" s="4"/>
      <c r="CJ53" s="4"/>
      <c r="CK53" s="6"/>
      <c r="CL53" s="6"/>
      <c r="CM53" s="6"/>
    </row>
    <row r="54" spans="1:91" x14ac:dyDescent="0.2">
      <c r="A54" s="63">
        <v>38325</v>
      </c>
      <c r="B54" s="116" t="s">
        <v>244</v>
      </c>
      <c r="E54" s="4">
        <v>1</v>
      </c>
      <c r="F54" s="4">
        <v>1</v>
      </c>
      <c r="K54" s="4">
        <v>1</v>
      </c>
      <c r="L54" s="4">
        <v>1</v>
      </c>
      <c r="P54" s="4">
        <v>1</v>
      </c>
      <c r="V54" s="4">
        <v>1</v>
      </c>
      <c r="AE54" s="4">
        <v>1</v>
      </c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F54" s="4"/>
      <c r="BG54" s="4"/>
    </row>
    <row r="55" spans="1:91" x14ac:dyDescent="0.2">
      <c r="A55" s="64">
        <v>38703</v>
      </c>
      <c r="B55" s="174" t="s">
        <v>244</v>
      </c>
      <c r="C55" s="11"/>
      <c r="D55" s="11"/>
      <c r="E55" s="11">
        <v>1</v>
      </c>
      <c r="F55" s="11">
        <v>1</v>
      </c>
      <c r="G55" s="11"/>
      <c r="H55" s="11"/>
      <c r="I55" s="11">
        <v>1</v>
      </c>
      <c r="J55" s="11"/>
      <c r="K55" s="11">
        <v>1</v>
      </c>
      <c r="L55" s="11">
        <v>1</v>
      </c>
      <c r="M55" s="11"/>
      <c r="N55" s="11"/>
      <c r="O55" s="11"/>
      <c r="P55" s="11">
        <v>1</v>
      </c>
      <c r="Q55" s="11"/>
      <c r="R55" s="11"/>
      <c r="S55" s="11">
        <v>1</v>
      </c>
      <c r="T55" s="11"/>
      <c r="U55" s="11"/>
      <c r="V55" s="11">
        <v>1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99"/>
      <c r="BG55" s="99"/>
      <c r="BH55" s="11"/>
      <c r="BI55" s="11"/>
      <c r="BJ55" s="11"/>
      <c r="BK55" s="10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D55" s="20"/>
      <c r="CE55" s="20"/>
      <c r="CF55" s="20"/>
      <c r="CG55" s="20"/>
      <c r="CH55" s="11"/>
      <c r="CI55" s="11"/>
      <c r="CJ55" s="11"/>
      <c r="CK55" s="20"/>
      <c r="CL55" s="20"/>
      <c r="CM55" s="20"/>
    </row>
    <row r="56" spans="1:91" s="20" customFormat="1" x14ac:dyDescent="0.2">
      <c r="A56" s="63">
        <v>39046</v>
      </c>
      <c r="B56" s="116" t="s">
        <v>244</v>
      </c>
      <c r="C56" s="4"/>
      <c r="D56" s="4"/>
      <c r="E56" s="4">
        <v>0.8</v>
      </c>
      <c r="F56" s="4">
        <v>1</v>
      </c>
      <c r="G56" s="4"/>
      <c r="H56" s="4"/>
      <c r="I56" s="4">
        <v>1</v>
      </c>
      <c r="J56" s="4"/>
      <c r="K56" s="4"/>
      <c r="L56" s="4"/>
      <c r="M56" s="4"/>
      <c r="N56" s="4"/>
      <c r="O56" s="4"/>
      <c r="P56" s="4">
        <v>1</v>
      </c>
      <c r="Q56" s="59">
        <v>0.5</v>
      </c>
      <c r="R56" s="4"/>
      <c r="S56" s="4">
        <v>1</v>
      </c>
      <c r="T56" s="4"/>
      <c r="U56" s="4"/>
      <c r="V56" s="4">
        <v>1</v>
      </c>
      <c r="W56" s="7"/>
      <c r="X56" s="4"/>
      <c r="Y56" s="4"/>
      <c r="Z56" s="4"/>
      <c r="AA56" s="4"/>
      <c r="AB56" s="4"/>
      <c r="AC56" s="4"/>
      <c r="AD56" s="4"/>
      <c r="AE56" s="4">
        <v>1</v>
      </c>
      <c r="AF56" s="4"/>
      <c r="AG56" s="4"/>
      <c r="AH56" s="4"/>
      <c r="AI56" s="4"/>
      <c r="AJ56" s="4"/>
      <c r="AK56" s="4"/>
      <c r="AL56" s="4"/>
      <c r="AM56" s="4"/>
      <c r="AN56" s="4"/>
      <c r="AO56" s="4">
        <v>1</v>
      </c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80"/>
      <c r="BF56" s="4"/>
      <c r="BG56" s="4"/>
      <c r="BH56" s="4"/>
      <c r="BI56" s="4"/>
      <c r="BJ56" s="4"/>
      <c r="BK56" s="81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12"/>
      <c r="CD56" s="6"/>
      <c r="CE56" s="6"/>
      <c r="CF56" s="6"/>
      <c r="CG56" s="6"/>
      <c r="CH56" s="4"/>
      <c r="CI56" s="4"/>
      <c r="CJ56" s="4"/>
      <c r="CK56" s="6"/>
      <c r="CL56" s="6"/>
      <c r="CM56" s="6"/>
    </row>
    <row r="57" spans="1:91" x14ac:dyDescent="0.2">
      <c r="A57" s="63">
        <v>39417</v>
      </c>
      <c r="B57" s="116" t="s">
        <v>244</v>
      </c>
      <c r="E57" s="4">
        <v>1</v>
      </c>
      <c r="F57" s="4">
        <v>1</v>
      </c>
      <c r="I57" s="4">
        <v>0.5</v>
      </c>
      <c r="J57" s="4">
        <v>0.8</v>
      </c>
      <c r="L57" s="4">
        <v>0.5</v>
      </c>
      <c r="P57" s="4">
        <v>1</v>
      </c>
      <c r="Q57" s="59"/>
      <c r="S57" s="4">
        <v>1</v>
      </c>
      <c r="T57" s="59"/>
      <c r="AO57" s="4">
        <v>1</v>
      </c>
      <c r="AZ57" s="4">
        <v>0.8</v>
      </c>
      <c r="BT57" s="4"/>
    </row>
    <row r="58" spans="1:91" x14ac:dyDescent="0.2">
      <c r="A58" s="63">
        <v>40138</v>
      </c>
      <c r="B58" s="59" t="s">
        <v>244</v>
      </c>
      <c r="E58" s="4">
        <v>1</v>
      </c>
      <c r="F58" s="4">
        <v>0.3</v>
      </c>
      <c r="H58" s="4">
        <v>1</v>
      </c>
      <c r="I58" s="4">
        <v>0.3</v>
      </c>
      <c r="M58" s="4">
        <v>1</v>
      </c>
      <c r="P58" s="4">
        <v>0.3</v>
      </c>
      <c r="Q58" s="4">
        <v>1</v>
      </c>
      <c r="R58" s="4">
        <v>1</v>
      </c>
      <c r="S58" s="4">
        <v>1</v>
      </c>
      <c r="V58" s="4">
        <v>0.3</v>
      </c>
      <c r="BL58" s="4"/>
      <c r="BM58" s="4"/>
      <c r="BN58" s="4"/>
      <c r="BP58" s="4"/>
      <c r="BQ58" s="4"/>
      <c r="BR58" s="4"/>
      <c r="BS58" s="4"/>
      <c r="BT58" s="4"/>
    </row>
    <row r="59" spans="1:91" x14ac:dyDescent="0.2">
      <c r="A59" s="63">
        <v>38178</v>
      </c>
      <c r="B59" s="59" t="s">
        <v>163</v>
      </c>
      <c r="E59" s="4">
        <v>1</v>
      </c>
      <c r="F59" s="4">
        <v>1</v>
      </c>
      <c r="I59" s="4">
        <v>1</v>
      </c>
      <c r="K59" s="4">
        <v>1</v>
      </c>
      <c r="L59" s="4">
        <v>1</v>
      </c>
      <c r="P59" s="4">
        <v>1</v>
      </c>
      <c r="S59" s="4">
        <v>1</v>
      </c>
      <c r="V59" s="4">
        <v>1</v>
      </c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F59" s="4"/>
      <c r="BG59" s="4"/>
    </row>
    <row r="60" spans="1:91" s="17" customFormat="1" x14ac:dyDescent="0.2">
      <c r="A60" s="63">
        <v>37821</v>
      </c>
      <c r="B60" s="173" t="s">
        <v>340</v>
      </c>
      <c r="C60" s="107"/>
      <c r="D60" s="107"/>
      <c r="E60" s="4">
        <v>1</v>
      </c>
      <c r="F60" s="4">
        <v>1</v>
      </c>
      <c r="G60" s="4"/>
      <c r="H60" s="4"/>
      <c r="I60" s="4">
        <v>1</v>
      </c>
      <c r="J60" s="4"/>
      <c r="K60" s="4"/>
      <c r="L60" s="4"/>
      <c r="M60" s="4"/>
      <c r="N60" s="4"/>
      <c r="O60" s="4"/>
      <c r="P60" s="4">
        <v>1</v>
      </c>
      <c r="Q60" s="4">
        <v>1</v>
      </c>
      <c r="R60" s="4"/>
      <c r="S60" s="4">
        <v>1</v>
      </c>
      <c r="T60" s="4"/>
      <c r="U60" s="4"/>
      <c r="V60" s="4"/>
      <c r="W60" s="7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4"/>
      <c r="BE60" s="80"/>
      <c r="BF60" s="4"/>
      <c r="BG60" s="4"/>
      <c r="BH60" s="4"/>
      <c r="BI60" s="4"/>
      <c r="BJ60" s="4"/>
      <c r="BK60" s="81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12"/>
      <c r="CB60" s="20"/>
      <c r="CC60" s="20"/>
      <c r="CD60" s="6"/>
      <c r="CE60" s="6"/>
      <c r="CF60" s="6"/>
      <c r="CG60" s="6"/>
      <c r="CH60" s="4"/>
      <c r="CI60" s="4"/>
      <c r="CJ60" s="4"/>
      <c r="CK60" s="6"/>
      <c r="CL60" s="6"/>
      <c r="CM60" s="6"/>
    </row>
    <row r="61" spans="1:91" x14ac:dyDescent="0.2">
      <c r="A61" s="63">
        <v>38416</v>
      </c>
      <c r="B61" s="59" t="s">
        <v>182</v>
      </c>
      <c r="P61" s="4">
        <v>1</v>
      </c>
      <c r="S61" s="4">
        <v>1</v>
      </c>
      <c r="BE61" s="4"/>
    </row>
    <row r="62" spans="1:91" x14ac:dyDescent="0.2">
      <c r="A62" s="63">
        <v>40187</v>
      </c>
      <c r="B62" s="59" t="s">
        <v>182</v>
      </c>
      <c r="C62" s="4">
        <v>1</v>
      </c>
      <c r="F62" s="4">
        <v>1</v>
      </c>
      <c r="P62" s="4">
        <v>1</v>
      </c>
      <c r="S62" s="4">
        <v>1</v>
      </c>
      <c r="T62" s="4">
        <v>1</v>
      </c>
      <c r="BN62" s="4"/>
      <c r="BP62" s="4"/>
      <c r="BQ62" s="4"/>
      <c r="BR62" s="4"/>
      <c r="BT62" s="4"/>
      <c r="BV62" s="4"/>
      <c r="BW62" s="4"/>
      <c r="CF62" s="4"/>
      <c r="CG62" s="4"/>
    </row>
    <row r="63" spans="1:91" x14ac:dyDescent="0.2">
      <c r="A63" s="63">
        <v>40550</v>
      </c>
      <c r="B63" s="59" t="s">
        <v>182</v>
      </c>
      <c r="C63" s="4">
        <v>1</v>
      </c>
      <c r="F63" s="4">
        <v>1</v>
      </c>
      <c r="P63" s="4">
        <v>1</v>
      </c>
      <c r="T63" s="4">
        <v>1</v>
      </c>
      <c r="AO63" s="6"/>
      <c r="AP63" s="6"/>
      <c r="AQ63" s="6"/>
      <c r="AR63" s="6"/>
      <c r="AS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M63" s="4"/>
      <c r="BO63" s="4"/>
      <c r="BP63" s="4"/>
      <c r="BQ63" s="4"/>
      <c r="BR63" s="4"/>
      <c r="BT63" s="4"/>
      <c r="BU63" s="4"/>
      <c r="BW63" s="4"/>
      <c r="BZ63" s="4"/>
      <c r="CD63" s="4"/>
      <c r="CE63" s="4"/>
      <c r="CG63" s="4"/>
    </row>
    <row r="64" spans="1:91" x14ac:dyDescent="0.2">
      <c r="A64" s="63">
        <v>38171</v>
      </c>
      <c r="B64" s="116" t="s">
        <v>341</v>
      </c>
      <c r="E64" s="4">
        <v>1</v>
      </c>
      <c r="F64" s="4">
        <v>1</v>
      </c>
      <c r="I64" s="4">
        <v>1</v>
      </c>
      <c r="L64" s="4">
        <v>1</v>
      </c>
      <c r="P64" s="4">
        <v>1</v>
      </c>
      <c r="Q64" s="4">
        <v>1</v>
      </c>
      <c r="S64" s="4">
        <v>1</v>
      </c>
      <c r="U64" s="4">
        <v>1</v>
      </c>
      <c r="V64" s="4">
        <v>1</v>
      </c>
      <c r="AP64" s="4">
        <v>1</v>
      </c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F64" s="4"/>
      <c r="BG64" s="4"/>
    </row>
    <row r="65" spans="1:91" x14ac:dyDescent="0.2">
      <c r="A65" s="161">
        <v>41041</v>
      </c>
      <c r="B65" s="116" t="s">
        <v>335</v>
      </c>
      <c r="D65" s="26">
        <v>1</v>
      </c>
      <c r="E65" s="26">
        <v>1</v>
      </c>
      <c r="F65" s="26">
        <v>1</v>
      </c>
      <c r="G65" s="26"/>
      <c r="H65" s="26">
        <v>1</v>
      </c>
      <c r="I65" s="26">
        <v>1</v>
      </c>
      <c r="L65" s="26"/>
      <c r="M65" s="26">
        <v>1</v>
      </c>
      <c r="N65" s="26">
        <v>1</v>
      </c>
      <c r="P65" s="158">
        <v>1</v>
      </c>
      <c r="Q65" s="26">
        <v>0.5</v>
      </c>
      <c r="R65" s="158">
        <v>1</v>
      </c>
      <c r="S65" s="26">
        <v>1</v>
      </c>
      <c r="V65" s="26">
        <v>1</v>
      </c>
      <c r="W65" s="115"/>
      <c r="AA65" s="26"/>
      <c r="AB65" s="26"/>
      <c r="AK65" s="26"/>
      <c r="AY65" s="26"/>
      <c r="BG65" s="26"/>
      <c r="CB65" s="25"/>
      <c r="CC65" s="25"/>
      <c r="CD65" s="26"/>
      <c r="CE65" s="26"/>
      <c r="CI65" s="26"/>
      <c r="CJ65" s="26"/>
      <c r="CK65" s="159"/>
      <c r="CL65" s="159"/>
      <c r="CM65" s="159"/>
    </row>
    <row r="66" spans="1:91" x14ac:dyDescent="0.2">
      <c r="A66" s="63">
        <v>38601</v>
      </c>
      <c r="B66" s="59" t="s">
        <v>186</v>
      </c>
      <c r="E66" s="4">
        <v>1</v>
      </c>
      <c r="F66" s="4">
        <v>1</v>
      </c>
      <c r="L66" s="4">
        <v>1</v>
      </c>
      <c r="Q66" s="4">
        <v>1</v>
      </c>
      <c r="S66" s="4">
        <v>1</v>
      </c>
      <c r="V66" s="4">
        <v>1</v>
      </c>
      <c r="Z66" s="4">
        <v>1</v>
      </c>
      <c r="AA66" s="4">
        <v>1</v>
      </c>
      <c r="AF66" s="4">
        <v>1</v>
      </c>
      <c r="AQ66" s="4">
        <v>1</v>
      </c>
      <c r="BE66" s="4"/>
    </row>
    <row r="67" spans="1:91" x14ac:dyDescent="0.2">
      <c r="A67" s="63">
        <v>37975</v>
      </c>
      <c r="B67" s="116" t="s">
        <v>234</v>
      </c>
      <c r="E67" s="4">
        <v>1</v>
      </c>
      <c r="F67" s="4">
        <v>1</v>
      </c>
      <c r="L67" s="4">
        <v>1</v>
      </c>
      <c r="P67" s="4">
        <v>1</v>
      </c>
      <c r="Q67" s="4">
        <v>1</v>
      </c>
      <c r="S67" s="4">
        <v>1</v>
      </c>
      <c r="V67" s="4">
        <v>1</v>
      </c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F67" s="4"/>
      <c r="BG67" s="4"/>
    </row>
    <row r="68" spans="1:91" x14ac:dyDescent="0.2">
      <c r="A68" s="64">
        <v>38339</v>
      </c>
      <c r="B68" s="174" t="s">
        <v>234</v>
      </c>
      <c r="C68" s="11"/>
      <c r="D68" s="11"/>
      <c r="E68" s="11">
        <v>1</v>
      </c>
      <c r="F68" s="11">
        <v>1</v>
      </c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1"/>
      <c r="R68" s="11"/>
      <c r="S68" s="11">
        <v>1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11"/>
      <c r="BE68" s="99"/>
      <c r="BF68" s="11"/>
      <c r="BG68" s="11"/>
      <c r="BH68" s="11"/>
      <c r="BI68" s="11"/>
      <c r="BJ68" s="11"/>
      <c r="BK68" s="10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D68" s="20"/>
      <c r="CE68" s="20"/>
      <c r="CF68" s="20"/>
      <c r="CG68" s="20"/>
      <c r="CH68" s="11"/>
      <c r="CI68" s="11"/>
      <c r="CJ68" s="11"/>
      <c r="CK68" s="20"/>
      <c r="CL68" s="20"/>
      <c r="CM68" s="20"/>
    </row>
    <row r="69" spans="1:91" s="20" customFormat="1" x14ac:dyDescent="0.2">
      <c r="A69" s="63">
        <v>39788</v>
      </c>
      <c r="B69" s="59" t="s">
        <v>234</v>
      </c>
      <c r="C69" s="4"/>
      <c r="D69" s="4"/>
      <c r="E69" s="4">
        <v>1</v>
      </c>
      <c r="F69" s="4">
        <v>1</v>
      </c>
      <c r="G69" s="4"/>
      <c r="H69" s="4"/>
      <c r="I69" s="4"/>
      <c r="J69" s="4"/>
      <c r="K69" s="4"/>
      <c r="L69" s="4">
        <v>1</v>
      </c>
      <c r="M69" s="4"/>
      <c r="N69" s="4"/>
      <c r="O69" s="4"/>
      <c r="P69" s="4"/>
      <c r="Q69" s="4"/>
      <c r="R69" s="4"/>
      <c r="S69" s="4">
        <v>1</v>
      </c>
      <c r="T69" s="4"/>
      <c r="U69" s="4"/>
      <c r="V69" s="4"/>
      <c r="W69" s="7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80"/>
      <c r="BF69" s="80"/>
      <c r="BG69" s="80"/>
      <c r="BH69" s="4"/>
      <c r="BI69" s="4"/>
      <c r="BJ69" s="4"/>
      <c r="BK69" s="81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12"/>
      <c r="CD69" s="6"/>
      <c r="CE69" s="6"/>
      <c r="CF69" s="6"/>
      <c r="CG69" s="6"/>
      <c r="CH69" s="4"/>
      <c r="CI69" s="4"/>
      <c r="CJ69" s="4"/>
      <c r="CK69" s="6"/>
      <c r="CL69" s="6"/>
      <c r="CM69" s="6"/>
    </row>
    <row r="70" spans="1:91" x14ac:dyDescent="0.2">
      <c r="A70" s="63">
        <v>40152</v>
      </c>
      <c r="B70" s="86" t="s">
        <v>234</v>
      </c>
      <c r="C70" s="11"/>
      <c r="D70" s="11"/>
      <c r="E70" s="4">
        <v>1</v>
      </c>
      <c r="L70" s="4">
        <v>1</v>
      </c>
      <c r="S70" s="4">
        <v>1</v>
      </c>
      <c r="X70" s="4">
        <v>1</v>
      </c>
      <c r="AI70" s="4">
        <v>1</v>
      </c>
      <c r="BL70" s="4"/>
      <c r="BM70" s="4"/>
      <c r="BN70" s="4"/>
      <c r="BP70" s="4"/>
      <c r="BQ70" s="4"/>
      <c r="BR70" s="4"/>
      <c r="BS70" s="4"/>
      <c r="BT70" s="4"/>
    </row>
    <row r="71" spans="1:91" x14ac:dyDescent="0.2">
      <c r="A71" s="63">
        <v>40516</v>
      </c>
      <c r="B71" s="116" t="s">
        <v>234</v>
      </c>
      <c r="E71" s="4">
        <v>1</v>
      </c>
      <c r="F71" s="4">
        <v>1</v>
      </c>
      <c r="S71" s="4">
        <v>1</v>
      </c>
      <c r="AA71" s="4">
        <v>1</v>
      </c>
      <c r="AW71" s="4">
        <v>1</v>
      </c>
      <c r="AX71" s="4">
        <v>1</v>
      </c>
      <c r="AY71" s="4">
        <v>1</v>
      </c>
      <c r="BN71" s="4"/>
      <c r="BP71" s="4"/>
      <c r="BQ71" s="4"/>
      <c r="BR71" s="4"/>
      <c r="BT71" s="4"/>
      <c r="BV71" s="4"/>
      <c r="BW71" s="4"/>
    </row>
    <row r="72" spans="1:91" x14ac:dyDescent="0.2">
      <c r="A72" s="63">
        <v>37779</v>
      </c>
      <c r="B72" s="116" t="s">
        <v>349</v>
      </c>
      <c r="E72" s="4">
        <v>1</v>
      </c>
      <c r="F72" s="4">
        <v>1</v>
      </c>
      <c r="I72" s="4">
        <v>1</v>
      </c>
      <c r="L72" s="4">
        <v>1</v>
      </c>
      <c r="S72" s="4">
        <v>1</v>
      </c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F72" s="4"/>
      <c r="BG72" s="4"/>
    </row>
    <row r="73" spans="1:91" x14ac:dyDescent="0.2">
      <c r="A73" s="63">
        <v>37772</v>
      </c>
      <c r="B73" s="116" t="s">
        <v>221</v>
      </c>
      <c r="E73" s="4">
        <v>1</v>
      </c>
      <c r="F73" s="4">
        <v>1</v>
      </c>
      <c r="L73" s="4">
        <v>1</v>
      </c>
      <c r="P73" s="4">
        <v>1</v>
      </c>
      <c r="S73" s="4">
        <v>1</v>
      </c>
      <c r="V73" s="4">
        <v>1</v>
      </c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F73" s="4"/>
      <c r="BG73" s="4"/>
    </row>
    <row r="74" spans="1:91" x14ac:dyDescent="0.2">
      <c r="A74" s="63">
        <v>38150</v>
      </c>
      <c r="B74" s="116" t="s">
        <v>221</v>
      </c>
      <c r="E74" s="4">
        <v>1</v>
      </c>
      <c r="L74" s="4">
        <v>1</v>
      </c>
      <c r="P74" s="4">
        <v>0.5</v>
      </c>
      <c r="S74" s="4">
        <v>1</v>
      </c>
      <c r="V74" s="4">
        <v>1</v>
      </c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F74" s="4"/>
      <c r="BG74" s="4"/>
    </row>
    <row r="75" spans="1:91" x14ac:dyDescent="0.2">
      <c r="A75" s="63">
        <v>38500</v>
      </c>
      <c r="B75" s="116" t="s">
        <v>221</v>
      </c>
      <c r="E75" s="4">
        <v>1</v>
      </c>
      <c r="F75" s="4">
        <v>1</v>
      </c>
      <c r="L75" s="4">
        <v>1</v>
      </c>
      <c r="M75" s="4">
        <v>1</v>
      </c>
      <c r="S75" s="4">
        <v>1</v>
      </c>
      <c r="V75" s="4">
        <v>1</v>
      </c>
      <c r="BE75" s="4"/>
    </row>
    <row r="76" spans="1:91" s="17" customFormat="1" x14ac:dyDescent="0.2">
      <c r="A76" s="63">
        <v>38864</v>
      </c>
      <c r="B76" s="116" t="s">
        <v>221</v>
      </c>
      <c r="C76" s="4"/>
      <c r="D76" s="4"/>
      <c r="E76" s="4">
        <v>1</v>
      </c>
      <c r="F76" s="4">
        <v>1</v>
      </c>
      <c r="G76" s="4"/>
      <c r="H76" s="4"/>
      <c r="I76" s="4">
        <v>1</v>
      </c>
      <c r="J76" s="4"/>
      <c r="K76" s="4"/>
      <c r="L76" s="4">
        <v>1</v>
      </c>
      <c r="M76" s="4">
        <v>1</v>
      </c>
      <c r="N76" s="4"/>
      <c r="O76" s="4"/>
      <c r="P76" s="4">
        <v>1</v>
      </c>
      <c r="Q76" s="4"/>
      <c r="R76" s="4"/>
      <c r="S76" s="4">
        <v>1</v>
      </c>
      <c r="T76" s="4"/>
      <c r="U76" s="4"/>
      <c r="V76" s="4">
        <v>1</v>
      </c>
      <c r="W76" s="7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80"/>
      <c r="BF76" s="4"/>
      <c r="BG76" s="4"/>
      <c r="BH76" s="4"/>
      <c r="BI76" s="4"/>
      <c r="BJ76" s="4"/>
      <c r="BK76" s="81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12"/>
      <c r="CB76" s="20"/>
      <c r="CC76" s="20"/>
      <c r="CD76" s="6"/>
      <c r="CE76" s="6"/>
      <c r="CF76" s="6"/>
      <c r="CG76" s="6"/>
      <c r="CH76" s="4"/>
      <c r="CI76" s="4"/>
      <c r="CJ76" s="4"/>
      <c r="CK76" s="6"/>
      <c r="CL76" s="6"/>
      <c r="CM76" s="6"/>
    </row>
    <row r="77" spans="1:91" x14ac:dyDescent="0.2">
      <c r="A77" s="63">
        <v>39228</v>
      </c>
      <c r="B77" s="59" t="s">
        <v>221</v>
      </c>
      <c r="F77" s="4">
        <v>1</v>
      </c>
      <c r="I77" s="4">
        <v>1</v>
      </c>
      <c r="J77" s="4">
        <v>1</v>
      </c>
      <c r="L77" s="4">
        <v>1</v>
      </c>
      <c r="M77" s="4">
        <v>1</v>
      </c>
      <c r="R77" s="4">
        <v>1</v>
      </c>
      <c r="S77" s="4">
        <v>1</v>
      </c>
      <c r="V77" s="4">
        <v>1</v>
      </c>
      <c r="AZ77" s="6"/>
      <c r="BB77" s="4">
        <v>1</v>
      </c>
      <c r="BT77" s="4"/>
    </row>
    <row r="78" spans="1:91" x14ac:dyDescent="0.2">
      <c r="A78" s="63">
        <v>39599</v>
      </c>
      <c r="B78" s="59" t="s">
        <v>221</v>
      </c>
      <c r="E78" s="4">
        <v>1</v>
      </c>
      <c r="F78" s="4">
        <v>1</v>
      </c>
      <c r="I78" s="4">
        <v>1</v>
      </c>
      <c r="J78" s="4">
        <v>1</v>
      </c>
      <c r="L78" s="4">
        <v>1</v>
      </c>
      <c r="M78" s="4">
        <v>1</v>
      </c>
      <c r="P78" s="4">
        <v>1</v>
      </c>
      <c r="R78" s="4">
        <v>1</v>
      </c>
      <c r="S78" s="4">
        <v>1</v>
      </c>
      <c r="V78" s="4">
        <v>1</v>
      </c>
      <c r="BB78" s="4">
        <v>1</v>
      </c>
    </row>
    <row r="79" spans="1:91" x14ac:dyDescent="0.2">
      <c r="A79" s="63">
        <v>39963</v>
      </c>
      <c r="B79" s="116" t="s">
        <v>221</v>
      </c>
      <c r="E79" s="4">
        <v>1</v>
      </c>
      <c r="F79" s="4">
        <v>1</v>
      </c>
      <c r="H79" s="4">
        <v>1</v>
      </c>
      <c r="I79" s="4">
        <v>0.6</v>
      </c>
      <c r="J79" s="4">
        <v>1</v>
      </c>
      <c r="L79" s="4">
        <v>1</v>
      </c>
      <c r="P79" s="4">
        <v>6.7000000000000004E-2</v>
      </c>
      <c r="R79" s="4">
        <v>1</v>
      </c>
      <c r="S79" s="4">
        <v>1</v>
      </c>
      <c r="T79" s="4">
        <v>0.47</v>
      </c>
      <c r="V79" s="4">
        <v>1</v>
      </c>
      <c r="BL79" s="4"/>
      <c r="BM79" s="4"/>
      <c r="BN79" s="4"/>
      <c r="BP79" s="4"/>
      <c r="BQ79" s="4"/>
      <c r="BR79" s="4"/>
      <c r="BS79" s="4"/>
      <c r="BT79" s="4"/>
    </row>
    <row r="80" spans="1:91" x14ac:dyDescent="0.2">
      <c r="A80" s="63">
        <v>40327</v>
      </c>
      <c r="B80" s="59" t="s">
        <v>221</v>
      </c>
      <c r="E80" s="4">
        <f>9/13</f>
        <v>0.69230769230769229</v>
      </c>
      <c r="F80" s="4">
        <v>1</v>
      </c>
      <c r="G80" s="4">
        <v>1</v>
      </c>
      <c r="H80" s="4">
        <v>1</v>
      </c>
      <c r="I80" s="4">
        <f>1/13</f>
        <v>7.6923076923076927E-2</v>
      </c>
      <c r="L80" s="4">
        <v>1</v>
      </c>
      <c r="M80" s="4">
        <v>1</v>
      </c>
      <c r="P80" s="79">
        <f>3/13</f>
        <v>0.23076923076923078</v>
      </c>
      <c r="R80" s="79">
        <f>4/13</f>
        <v>0.30769230769230771</v>
      </c>
      <c r="S80" s="4">
        <v>1</v>
      </c>
      <c r="V80" s="4">
        <v>1</v>
      </c>
      <c r="BN80" s="4"/>
      <c r="BP80" s="4"/>
      <c r="BQ80" s="4"/>
      <c r="BR80" s="4"/>
      <c r="BT80" s="4"/>
      <c r="BV80" s="4"/>
      <c r="BW80" s="4"/>
      <c r="CF80" s="4">
        <v>1</v>
      </c>
      <c r="CG80" s="4">
        <v>1</v>
      </c>
    </row>
    <row r="81" spans="1:91" x14ac:dyDescent="0.2">
      <c r="A81" s="162">
        <v>41055</v>
      </c>
      <c r="B81" s="116" t="s">
        <v>221</v>
      </c>
      <c r="D81" s="26">
        <v>1</v>
      </c>
      <c r="E81" s="26">
        <v>1</v>
      </c>
      <c r="F81" s="26">
        <v>1</v>
      </c>
      <c r="G81" s="26">
        <v>1</v>
      </c>
      <c r="H81" s="26"/>
      <c r="I81" s="26">
        <v>0.13</v>
      </c>
      <c r="L81" s="26">
        <v>1</v>
      </c>
      <c r="M81" s="26"/>
      <c r="N81" s="26"/>
      <c r="P81" s="26">
        <v>0.13</v>
      </c>
      <c r="Q81" s="26">
        <v>6.6666699999999995E-2</v>
      </c>
      <c r="R81" s="26"/>
      <c r="S81" s="26">
        <v>1</v>
      </c>
      <c r="V81" s="26"/>
      <c r="W81" s="115"/>
      <c r="AA81" s="26"/>
      <c r="AB81" s="26"/>
      <c r="AK81" s="26"/>
      <c r="AY81" s="26"/>
      <c r="BG81" s="26"/>
      <c r="CB81" s="25"/>
      <c r="CC81" s="25"/>
      <c r="CD81" s="26"/>
      <c r="CE81" s="26">
        <v>1</v>
      </c>
      <c r="CI81" s="26"/>
      <c r="CJ81" s="159"/>
      <c r="CK81" s="159"/>
      <c r="CL81" s="159"/>
      <c r="CM81" s="159"/>
    </row>
    <row r="82" spans="1:91" x14ac:dyDescent="0.2">
      <c r="A82" s="161">
        <v>40999</v>
      </c>
      <c r="B82" s="116" t="s">
        <v>346</v>
      </c>
      <c r="D82" s="26">
        <v>1</v>
      </c>
      <c r="E82" s="26">
        <v>1</v>
      </c>
      <c r="F82" s="26"/>
      <c r="G82" s="26">
        <v>0.3</v>
      </c>
      <c r="H82" s="26"/>
      <c r="I82" s="26">
        <v>1</v>
      </c>
      <c r="L82" s="26"/>
      <c r="M82" s="26"/>
      <c r="N82" s="26"/>
      <c r="P82" s="26"/>
      <c r="Q82" s="26"/>
      <c r="R82" s="26"/>
      <c r="S82" s="26">
        <v>1</v>
      </c>
      <c r="V82" s="26">
        <v>1</v>
      </c>
      <c r="W82" s="115"/>
      <c r="AA82" s="26"/>
      <c r="AB82" s="26"/>
      <c r="AK82" s="26"/>
      <c r="AY82" s="26"/>
      <c r="BG82" s="26"/>
      <c r="CB82" s="25"/>
      <c r="CC82" s="25"/>
      <c r="CD82" s="26"/>
      <c r="CE82" s="26"/>
      <c r="CI82" s="26"/>
      <c r="CJ82" s="26"/>
      <c r="CK82" s="159"/>
      <c r="CL82" s="159"/>
      <c r="CM82" s="159"/>
    </row>
    <row r="83" spans="1:91" s="17" customFormat="1" x14ac:dyDescent="0.2">
      <c r="A83" s="63">
        <v>38850</v>
      </c>
      <c r="B83" s="116" t="s">
        <v>350</v>
      </c>
      <c r="C83" s="4"/>
      <c r="D83" s="4"/>
      <c r="E83" s="4">
        <v>1</v>
      </c>
      <c r="F83" s="4">
        <v>1</v>
      </c>
      <c r="G83" s="4"/>
      <c r="H83" s="4"/>
      <c r="I83" s="4">
        <v>1</v>
      </c>
      <c r="J83" s="4"/>
      <c r="K83" s="4"/>
      <c r="L83" s="4">
        <v>1</v>
      </c>
      <c r="M83" s="4"/>
      <c r="N83" s="4"/>
      <c r="O83" s="4"/>
      <c r="P83" s="4">
        <v>1</v>
      </c>
      <c r="Q83" s="4">
        <v>1</v>
      </c>
      <c r="R83" s="4"/>
      <c r="S83" s="4">
        <v>1</v>
      </c>
      <c r="T83" s="4"/>
      <c r="U83" s="4"/>
      <c r="V83" s="4">
        <v>1</v>
      </c>
      <c r="W83" s="7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80"/>
      <c r="BF83" s="4"/>
      <c r="BG83" s="4"/>
      <c r="BH83" s="4"/>
      <c r="BI83" s="4"/>
      <c r="BJ83" s="4"/>
      <c r="BK83" s="81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12"/>
      <c r="CB83" s="20"/>
      <c r="CC83" s="20"/>
      <c r="CD83" s="6"/>
      <c r="CE83" s="6"/>
      <c r="CF83" s="6"/>
      <c r="CG83" s="6"/>
      <c r="CH83" s="4"/>
      <c r="CI83" s="4"/>
      <c r="CJ83" s="4"/>
      <c r="CK83" s="6"/>
      <c r="CL83" s="6"/>
      <c r="CM83" s="6"/>
    </row>
    <row r="84" spans="1:91" x14ac:dyDescent="0.2">
      <c r="A84" s="63"/>
    </row>
    <row r="85" spans="1:91" x14ac:dyDescent="0.2">
      <c r="A85" s="63"/>
    </row>
    <row r="86" spans="1:91" x14ac:dyDescent="0.2">
      <c r="A86" s="63"/>
    </row>
    <row r="87" spans="1:91" x14ac:dyDescent="0.2">
      <c r="A87" s="63"/>
    </row>
    <row r="88" spans="1:91" x14ac:dyDescent="0.2">
      <c r="A88" s="63"/>
    </row>
    <row r="89" spans="1:91" x14ac:dyDescent="0.2">
      <c r="A89" s="63"/>
    </row>
    <row r="90" spans="1:91" x14ac:dyDescent="0.2">
      <c r="A90" s="63"/>
    </row>
    <row r="91" spans="1:91" x14ac:dyDescent="0.2">
      <c r="A91" s="63"/>
    </row>
    <row r="92" spans="1:91" x14ac:dyDescent="0.2">
      <c r="A92" s="63"/>
    </row>
    <row r="93" spans="1:91" x14ac:dyDescent="0.2">
      <c r="A93" s="63"/>
    </row>
    <row r="94" spans="1:91" x14ac:dyDescent="0.2">
      <c r="A94" s="63"/>
    </row>
    <row r="95" spans="1:91" x14ac:dyDescent="0.2">
      <c r="A95" s="63"/>
    </row>
    <row r="96" spans="1:9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</sheetData>
  <sortState ref="A5:CM83">
    <sortCondition ref="B5:B83"/>
    <sortCondition ref="A5:A83"/>
  </sortState>
  <mergeCells count="6">
    <mergeCell ref="CK1:CM1"/>
    <mergeCell ref="C1:V1"/>
    <mergeCell ref="X1:BJ1"/>
    <mergeCell ref="BL1:BZ1"/>
    <mergeCell ref="CB1:CG1"/>
    <mergeCell ref="CH1:CI1"/>
  </mergeCells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2.7109375" style="59" bestFit="1" customWidth="1"/>
    <col min="2" max="2" width="24.42578125" style="59" bestFit="1" customWidth="1"/>
    <col min="3" max="3" width="6.28515625" style="59" bestFit="1" customWidth="1"/>
    <col min="4" max="4" width="6.28515625" style="4" bestFit="1" customWidth="1"/>
    <col min="5" max="5" width="6.7109375" style="4" bestFit="1" customWidth="1"/>
    <col min="6" max="6" width="6.7109375" style="4" customWidth="1"/>
    <col min="7" max="7" width="6.7109375" style="4" bestFit="1" customWidth="1"/>
    <col min="8" max="8" width="8.28515625" style="4" bestFit="1" customWidth="1"/>
    <col min="9" max="9" width="7.5703125" style="4" bestFit="1" customWidth="1"/>
    <col min="10" max="10" width="7" style="4" bestFit="1" customWidth="1"/>
    <col min="11" max="11" width="7" style="4" customWidth="1"/>
    <col min="12" max="12" width="3.5703125" style="7" customWidth="1"/>
    <col min="13" max="13" width="6.28515625" style="4" bestFit="1" customWidth="1"/>
    <col min="14" max="14" width="8.28515625" style="4" bestFit="1" customWidth="1"/>
    <col min="15" max="15" width="8.28515625" style="6" bestFit="1" customWidth="1"/>
    <col min="16" max="16" width="7.7109375" style="6" bestFit="1" customWidth="1"/>
    <col min="17" max="17" width="6.28515625" style="6" bestFit="1" customWidth="1"/>
    <col min="18" max="16384" width="9.140625" style="6"/>
  </cols>
  <sheetData>
    <row r="1" spans="1:17" ht="13.5" thickBot="1" x14ac:dyDescent="0.25">
      <c r="A1" s="93"/>
      <c r="B1" s="78"/>
      <c r="C1" s="231" t="s">
        <v>34</v>
      </c>
      <c r="D1" s="232"/>
      <c r="E1" s="232"/>
      <c r="F1" s="232"/>
      <c r="G1" s="232"/>
      <c r="H1" s="232"/>
      <c r="I1" s="232"/>
      <c r="J1" s="232"/>
      <c r="K1" s="233"/>
      <c r="L1" s="92"/>
      <c r="M1" s="231" t="s">
        <v>229</v>
      </c>
      <c r="N1" s="232"/>
      <c r="O1" s="232"/>
      <c r="P1" s="232"/>
      <c r="Q1" s="233"/>
    </row>
    <row r="2" spans="1:17" x14ac:dyDescent="0.2">
      <c r="A2" s="30" t="s">
        <v>1</v>
      </c>
      <c r="B2" s="71" t="s">
        <v>137</v>
      </c>
      <c r="C2" s="108" t="s">
        <v>249</v>
      </c>
      <c r="D2" s="4" t="s">
        <v>3</v>
      </c>
      <c r="E2" s="4" t="s">
        <v>4</v>
      </c>
      <c r="F2" s="4" t="s">
        <v>105</v>
      </c>
      <c r="G2" s="4" t="s">
        <v>55</v>
      </c>
      <c r="H2" s="4" t="s">
        <v>7</v>
      </c>
      <c r="I2" s="4" t="s">
        <v>6</v>
      </c>
      <c r="J2" s="4" t="s">
        <v>5</v>
      </c>
      <c r="K2" s="72" t="s">
        <v>271</v>
      </c>
      <c r="M2" s="3" t="s">
        <v>160</v>
      </c>
      <c r="N2" s="4" t="s">
        <v>211</v>
      </c>
      <c r="O2" s="4" t="s">
        <v>159</v>
      </c>
      <c r="P2" s="4" t="s">
        <v>173</v>
      </c>
      <c r="Q2" s="175" t="s">
        <v>352</v>
      </c>
    </row>
    <row r="3" spans="1:17" x14ac:dyDescent="0.2">
      <c r="A3" s="30">
        <f>COUNT(A5:A115)</f>
        <v>6</v>
      </c>
      <c r="B3" s="71"/>
      <c r="C3" s="30"/>
      <c r="F3" s="4" t="s">
        <v>104</v>
      </c>
      <c r="K3" s="72"/>
      <c r="M3" s="3"/>
      <c r="N3" s="4" t="s">
        <v>212</v>
      </c>
      <c r="O3" s="4"/>
      <c r="P3" s="4" t="s">
        <v>170</v>
      </c>
      <c r="Q3" s="109" t="s">
        <v>249</v>
      </c>
    </row>
    <row r="4" spans="1:17" ht="13.5" thickBot="1" x14ac:dyDescent="0.25">
      <c r="A4" s="60"/>
      <c r="B4" s="62"/>
      <c r="C4" s="60">
        <f t="shared" ref="C4:K4" si="0">SUM(C5:C113)</f>
        <v>1</v>
      </c>
      <c r="D4" s="61">
        <f t="shared" si="0"/>
        <v>4</v>
      </c>
      <c r="E4" s="61">
        <f t="shared" si="0"/>
        <v>6</v>
      </c>
      <c r="F4" s="61">
        <f t="shared" si="0"/>
        <v>3</v>
      </c>
      <c r="G4" s="61">
        <f t="shared" si="0"/>
        <v>2</v>
      </c>
      <c r="H4" s="61">
        <f t="shared" si="0"/>
        <v>6</v>
      </c>
      <c r="I4" s="61">
        <f t="shared" si="0"/>
        <v>6</v>
      </c>
      <c r="J4" s="61">
        <f t="shared" si="0"/>
        <v>5</v>
      </c>
      <c r="K4" s="62">
        <f t="shared" si="0"/>
        <v>2</v>
      </c>
      <c r="M4" s="60">
        <f>SUM(M5:M113)</f>
        <v>5</v>
      </c>
      <c r="N4" s="61">
        <f t="shared" ref="N4:Q4" si="1">SUM(N5:N113)</f>
        <v>3</v>
      </c>
      <c r="O4" s="61">
        <f t="shared" si="1"/>
        <v>3</v>
      </c>
      <c r="P4" s="61">
        <f t="shared" si="1"/>
        <v>1</v>
      </c>
      <c r="Q4" s="62">
        <f t="shared" si="1"/>
        <v>1</v>
      </c>
    </row>
    <row r="5" spans="1:17" x14ac:dyDescent="0.2">
      <c r="A5" s="63">
        <v>40089</v>
      </c>
      <c r="B5" s="59" t="s">
        <v>269</v>
      </c>
      <c r="D5" s="4">
        <v>1</v>
      </c>
      <c r="E5" s="4">
        <v>1</v>
      </c>
      <c r="G5" s="4">
        <v>1</v>
      </c>
      <c r="H5" s="4">
        <v>1</v>
      </c>
      <c r="I5" s="4">
        <v>1</v>
      </c>
      <c r="J5" s="4">
        <v>1</v>
      </c>
      <c r="M5" s="4">
        <v>1</v>
      </c>
      <c r="O5" s="4">
        <v>1</v>
      </c>
    </row>
    <row r="6" spans="1:17" x14ac:dyDescent="0.2">
      <c r="A6" s="63">
        <v>40152</v>
      </c>
      <c r="B6" s="85" t="s">
        <v>270</v>
      </c>
      <c r="C6" s="85"/>
      <c r="D6" s="4">
        <v>1</v>
      </c>
      <c r="E6" s="4">
        <v>1</v>
      </c>
      <c r="G6" s="4">
        <v>1</v>
      </c>
      <c r="H6" s="4">
        <v>1</v>
      </c>
      <c r="I6" s="4">
        <v>1</v>
      </c>
      <c r="J6" s="4">
        <v>1</v>
      </c>
      <c r="M6" s="4">
        <v>1</v>
      </c>
      <c r="O6" s="4">
        <v>1</v>
      </c>
    </row>
    <row r="7" spans="1:17" x14ac:dyDescent="0.2">
      <c r="A7" s="63">
        <v>40264</v>
      </c>
      <c r="B7" s="59" t="s">
        <v>272</v>
      </c>
      <c r="E7" s="4">
        <v>1</v>
      </c>
      <c r="F7" s="4">
        <v>1</v>
      </c>
      <c r="H7" s="4">
        <v>1</v>
      </c>
      <c r="I7" s="4">
        <v>1</v>
      </c>
      <c r="J7" s="4">
        <v>1</v>
      </c>
      <c r="K7" s="4">
        <v>1</v>
      </c>
      <c r="M7" s="4">
        <v>1</v>
      </c>
      <c r="N7" s="4">
        <v>1</v>
      </c>
      <c r="O7" s="4"/>
      <c r="P7" s="4"/>
    </row>
    <row r="8" spans="1:17" x14ac:dyDescent="0.2">
      <c r="A8" s="63">
        <v>40292</v>
      </c>
      <c r="B8" s="59" t="s">
        <v>273</v>
      </c>
      <c r="E8" s="4">
        <v>1</v>
      </c>
      <c r="H8" s="4">
        <v>1</v>
      </c>
      <c r="I8" s="4">
        <v>1</v>
      </c>
      <c r="O8" s="4"/>
      <c r="P8" s="4"/>
    </row>
    <row r="9" spans="1:17" x14ac:dyDescent="0.2">
      <c r="A9" s="63">
        <v>40474</v>
      </c>
      <c r="B9" s="85" t="s">
        <v>274</v>
      </c>
      <c r="C9" s="85"/>
      <c r="D9" s="4">
        <v>1</v>
      </c>
      <c r="E9" s="4">
        <v>1</v>
      </c>
      <c r="F9" s="4">
        <v>1</v>
      </c>
      <c r="H9" s="4">
        <v>1</v>
      </c>
      <c r="I9" s="4">
        <v>1</v>
      </c>
      <c r="J9" s="4">
        <v>1</v>
      </c>
      <c r="K9" s="4">
        <v>1</v>
      </c>
      <c r="M9" s="4">
        <v>1</v>
      </c>
      <c r="N9" s="4">
        <v>1</v>
      </c>
      <c r="O9" s="4">
        <v>1</v>
      </c>
      <c r="P9" s="4">
        <v>1</v>
      </c>
    </row>
    <row r="10" spans="1:17" x14ac:dyDescent="0.2">
      <c r="A10" s="153">
        <v>40915</v>
      </c>
      <c r="B10" s="116" t="s">
        <v>351</v>
      </c>
      <c r="C10" s="4">
        <v>1</v>
      </c>
      <c r="D10" s="4">
        <v>1</v>
      </c>
      <c r="E10" s="4">
        <v>1</v>
      </c>
      <c r="F10" s="4">
        <v>1</v>
      </c>
      <c r="H10" s="4">
        <v>1</v>
      </c>
      <c r="I10" s="4">
        <v>1</v>
      </c>
      <c r="J10" s="4">
        <v>1</v>
      </c>
      <c r="M10" s="4">
        <v>1</v>
      </c>
      <c r="N10" s="4">
        <v>1</v>
      </c>
      <c r="Q10" s="4">
        <v>1</v>
      </c>
    </row>
    <row r="16" spans="1:17" x14ac:dyDescent="0.2">
      <c r="A16" s="83"/>
      <c r="B16" s="83"/>
      <c r="C16" s="83"/>
    </row>
    <row r="17" spans="1:3" x14ac:dyDescent="0.2">
      <c r="A17" s="83"/>
      <c r="B17" s="83"/>
      <c r="C17" s="83"/>
    </row>
  </sheetData>
  <mergeCells count="2">
    <mergeCell ref="C1:K1"/>
    <mergeCell ref="M1:Q1"/>
  </mergeCells>
  <phoneticPr fontId="8" type="noConversion"/>
  <printOptions gridLines="1"/>
  <pageMargins left="1.01" right="0.51" top="1" bottom="1" header="0.5" footer="0.5"/>
  <pageSetup paperSize="9" scale="85" orientation="landscape" horizontalDpi="300" verticalDpi="300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10.140625" style="176" bestFit="1" customWidth="1"/>
    <col min="2" max="2" width="8.5703125" style="176" bestFit="1" customWidth="1"/>
    <col min="3" max="3" width="6.28515625" style="177" bestFit="1" customWidth="1"/>
    <col min="4" max="4" width="4.85546875" style="177" bestFit="1" customWidth="1"/>
    <col min="5" max="5" width="6.7109375" style="177" bestFit="1" customWidth="1"/>
    <col min="6" max="6" width="7.7109375" style="177" bestFit="1" customWidth="1"/>
    <col min="7" max="7" width="2.42578125" style="177" bestFit="1" customWidth="1"/>
    <col min="8" max="8" width="5.85546875" style="177" bestFit="1" customWidth="1"/>
    <col min="9" max="9" width="7.5703125" style="177" bestFit="1" customWidth="1"/>
    <col min="10" max="10" width="8.28515625" style="177" bestFit="1" customWidth="1"/>
    <col min="11" max="11" width="5" style="176" bestFit="1" customWidth="1"/>
    <col min="12" max="12" width="7" style="176" bestFit="1" customWidth="1"/>
    <col min="13" max="13" width="6" style="176" bestFit="1" customWidth="1"/>
    <col min="14" max="14" width="6.28515625" style="176" bestFit="1" customWidth="1"/>
    <col min="15" max="15" width="5" style="176" bestFit="1" customWidth="1"/>
    <col min="16" max="16" width="5" style="176" customWidth="1"/>
    <col min="17" max="17" width="8.28515625" style="176" bestFit="1" customWidth="1"/>
    <col min="18" max="18" width="12.42578125" style="176" bestFit="1" customWidth="1"/>
    <col min="19" max="19" width="5.28515625" style="176" bestFit="1" customWidth="1"/>
    <col min="20" max="20" width="6.7109375" style="176" bestFit="1" customWidth="1"/>
    <col min="21" max="21" width="6.85546875" style="176" bestFit="1" customWidth="1"/>
    <col min="22" max="22" width="8.28515625" style="176" bestFit="1" customWidth="1"/>
    <col min="23" max="23" width="7.5703125" style="176" bestFit="1" customWidth="1"/>
    <col min="24" max="24" width="7" style="176" bestFit="1" customWidth="1"/>
    <col min="25" max="25" width="27" style="176" bestFit="1" customWidth="1"/>
    <col min="26" max="16384" width="9.140625" style="176"/>
  </cols>
  <sheetData>
    <row r="1" spans="1:25" x14ac:dyDescent="0.2">
      <c r="A1" s="220" t="s">
        <v>375</v>
      </c>
      <c r="B1" s="219" t="s">
        <v>374</v>
      </c>
      <c r="C1" s="234" t="s">
        <v>34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8" t="s">
        <v>175</v>
      </c>
      <c r="Q1" s="239"/>
      <c r="R1" s="239"/>
      <c r="S1" s="239"/>
      <c r="T1" s="239"/>
      <c r="U1" s="240"/>
      <c r="V1" s="218" t="s">
        <v>373</v>
      </c>
      <c r="W1" s="236" t="s">
        <v>372</v>
      </c>
      <c r="X1" s="237"/>
      <c r="Y1" s="195" t="s">
        <v>371</v>
      </c>
    </row>
    <row r="2" spans="1:25" x14ac:dyDescent="0.2">
      <c r="A2" s="217" t="s">
        <v>146</v>
      </c>
      <c r="B2" s="207" t="s">
        <v>370</v>
      </c>
      <c r="C2" s="216" t="s">
        <v>249</v>
      </c>
      <c r="D2" s="213" t="s">
        <v>3</v>
      </c>
      <c r="E2" s="215" t="s">
        <v>4</v>
      </c>
      <c r="F2" s="214" t="s">
        <v>369</v>
      </c>
      <c r="G2" s="214" t="s">
        <v>55</v>
      </c>
      <c r="H2" s="215" t="s">
        <v>18</v>
      </c>
      <c r="I2" s="214" t="s">
        <v>7</v>
      </c>
      <c r="J2" s="214" t="s">
        <v>6</v>
      </c>
      <c r="K2" s="214" t="s">
        <v>9</v>
      </c>
      <c r="L2" s="214" t="s">
        <v>62</v>
      </c>
      <c r="M2" s="214" t="s">
        <v>5</v>
      </c>
      <c r="N2" s="214" t="s">
        <v>2</v>
      </c>
      <c r="O2" s="213" t="s">
        <v>138</v>
      </c>
      <c r="P2" s="212" t="s">
        <v>177</v>
      </c>
      <c r="Q2" s="212" t="s">
        <v>178</v>
      </c>
      <c r="R2" s="212" t="s">
        <v>368</v>
      </c>
      <c r="S2" s="212" t="s">
        <v>176</v>
      </c>
      <c r="T2" s="212" t="s">
        <v>367</v>
      </c>
      <c r="U2" s="211" t="s">
        <v>158</v>
      </c>
      <c r="V2" s="210" t="s">
        <v>366</v>
      </c>
      <c r="W2" s="209" t="s">
        <v>365</v>
      </c>
      <c r="X2" s="209" t="s">
        <v>364</v>
      </c>
    </row>
    <row r="3" spans="1:25" ht="13.5" thickBot="1" x14ac:dyDescent="0.25">
      <c r="A3" s="208"/>
      <c r="B3" s="207"/>
      <c r="C3" s="206">
        <f t="shared" ref="C3:R3" si="0">SUM(C4:C118)</f>
        <v>2</v>
      </c>
      <c r="D3" s="205">
        <f t="shared" si="0"/>
        <v>11</v>
      </c>
      <c r="E3" s="204">
        <f t="shared" si="0"/>
        <v>8</v>
      </c>
      <c r="F3" s="202">
        <f t="shared" si="0"/>
        <v>2</v>
      </c>
      <c r="G3" s="202">
        <f t="shared" si="0"/>
        <v>2</v>
      </c>
      <c r="H3" s="202">
        <f t="shared" si="0"/>
        <v>6</v>
      </c>
      <c r="I3" s="202">
        <f t="shared" si="0"/>
        <v>6</v>
      </c>
      <c r="J3" s="202">
        <f t="shared" si="0"/>
        <v>9</v>
      </c>
      <c r="K3" s="202">
        <f t="shared" si="0"/>
        <v>4</v>
      </c>
      <c r="L3" s="202">
        <f t="shared" si="0"/>
        <v>1</v>
      </c>
      <c r="M3" s="202">
        <f t="shared" si="0"/>
        <v>12</v>
      </c>
      <c r="N3" s="202">
        <f t="shared" si="0"/>
        <v>8</v>
      </c>
      <c r="O3" s="203">
        <f t="shared" si="0"/>
        <v>6</v>
      </c>
      <c r="P3" s="202">
        <f t="shared" si="0"/>
        <v>1</v>
      </c>
      <c r="Q3" s="202">
        <f t="shared" si="0"/>
        <v>1</v>
      </c>
      <c r="R3" s="202">
        <f t="shared" si="0"/>
        <v>1</v>
      </c>
      <c r="S3" s="203"/>
      <c r="T3" s="203">
        <f>SUM(T4:T118)</f>
        <v>1</v>
      </c>
      <c r="U3" s="202">
        <f>SUM(U4:U118)</f>
        <v>1</v>
      </c>
      <c r="V3" s="201"/>
      <c r="W3" s="179"/>
      <c r="X3" s="179"/>
    </row>
    <row r="4" spans="1:25" x14ac:dyDescent="0.2">
      <c r="A4" s="185">
        <v>37072</v>
      </c>
      <c r="B4" s="200">
        <f t="shared" ref="B4:B15" si="1">SUM(C4:U4)</f>
        <v>5</v>
      </c>
      <c r="D4" s="177">
        <v>1</v>
      </c>
      <c r="E4" s="177">
        <v>1</v>
      </c>
      <c r="H4" s="177">
        <v>1</v>
      </c>
      <c r="J4" s="177">
        <v>1</v>
      </c>
      <c r="K4" s="177"/>
      <c r="L4" s="177"/>
      <c r="M4" s="177">
        <v>1</v>
      </c>
      <c r="N4" s="177"/>
      <c r="O4" s="177"/>
      <c r="P4" s="190"/>
      <c r="Q4" s="189"/>
      <c r="R4" s="189"/>
      <c r="S4" s="189"/>
      <c r="T4" s="189"/>
      <c r="U4" s="188"/>
      <c r="V4" s="199" t="s">
        <v>29</v>
      </c>
      <c r="W4" s="198" t="s">
        <v>354</v>
      </c>
      <c r="X4" s="198" t="s">
        <v>354</v>
      </c>
      <c r="Y4" s="193" t="s">
        <v>363</v>
      </c>
    </row>
    <row r="5" spans="1:25" x14ac:dyDescent="0.2">
      <c r="A5" s="185">
        <v>37471</v>
      </c>
      <c r="B5" s="197">
        <f t="shared" si="1"/>
        <v>6</v>
      </c>
      <c r="D5" s="177">
        <v>1</v>
      </c>
      <c r="J5" s="177">
        <v>1</v>
      </c>
      <c r="K5" s="177">
        <v>1</v>
      </c>
      <c r="L5" s="177"/>
      <c r="M5" s="177">
        <v>1</v>
      </c>
      <c r="N5" s="177">
        <v>1</v>
      </c>
      <c r="O5" s="177">
        <v>1</v>
      </c>
      <c r="P5" s="190"/>
      <c r="Q5" s="189"/>
      <c r="R5" s="189"/>
      <c r="S5" s="189"/>
      <c r="T5" s="189"/>
      <c r="U5" s="188"/>
      <c r="V5" s="196" t="s">
        <v>29</v>
      </c>
      <c r="W5" s="186" t="s">
        <v>355</v>
      </c>
      <c r="X5" s="194" t="s">
        <v>354</v>
      </c>
      <c r="Y5" s="195" t="s">
        <v>362</v>
      </c>
    </row>
    <row r="6" spans="1:25" x14ac:dyDescent="0.2">
      <c r="A6" s="185">
        <v>37814</v>
      </c>
      <c r="B6" s="191">
        <f t="shared" si="1"/>
        <v>6</v>
      </c>
      <c r="D6" s="177">
        <v>1</v>
      </c>
      <c r="I6" s="177">
        <v>1</v>
      </c>
      <c r="J6" s="177">
        <v>1</v>
      </c>
      <c r="K6" s="177">
        <v>1</v>
      </c>
      <c r="L6" s="177"/>
      <c r="M6" s="177">
        <v>1</v>
      </c>
      <c r="N6" s="177">
        <v>1</v>
      </c>
      <c r="O6" s="177"/>
      <c r="P6" s="190"/>
      <c r="Q6" s="189"/>
      <c r="R6" s="189"/>
      <c r="S6" s="189"/>
      <c r="T6" s="189"/>
      <c r="U6" s="188"/>
      <c r="V6" s="187" t="s">
        <v>6</v>
      </c>
      <c r="W6" s="194" t="s">
        <v>355</v>
      </c>
      <c r="X6" s="194" t="s">
        <v>354</v>
      </c>
      <c r="Y6" s="193" t="s">
        <v>361</v>
      </c>
    </row>
    <row r="7" spans="1:25" x14ac:dyDescent="0.2">
      <c r="A7" s="185">
        <v>38220</v>
      </c>
      <c r="B7" s="191">
        <f t="shared" si="1"/>
        <v>8</v>
      </c>
      <c r="D7" s="177">
        <v>1</v>
      </c>
      <c r="E7" s="177">
        <v>1</v>
      </c>
      <c r="H7" s="177">
        <v>1</v>
      </c>
      <c r="I7" s="177">
        <v>1</v>
      </c>
      <c r="J7" s="177">
        <v>1</v>
      </c>
      <c r="K7" s="177">
        <v>1</v>
      </c>
      <c r="L7" s="177"/>
      <c r="M7" s="177">
        <v>1</v>
      </c>
      <c r="N7" s="177"/>
      <c r="O7" s="177"/>
      <c r="P7" s="190"/>
      <c r="Q7" s="189"/>
      <c r="R7" s="189"/>
      <c r="S7" s="189"/>
      <c r="T7" s="189"/>
      <c r="U7" s="188">
        <v>1</v>
      </c>
      <c r="V7" s="192" t="s">
        <v>7</v>
      </c>
      <c r="W7" s="186" t="s">
        <v>360</v>
      </c>
      <c r="X7" s="186"/>
    </row>
    <row r="8" spans="1:25" x14ac:dyDescent="0.2">
      <c r="A8" s="185">
        <v>38577</v>
      </c>
      <c r="B8" s="191">
        <f t="shared" si="1"/>
        <v>10</v>
      </c>
      <c r="D8" s="177">
        <v>1</v>
      </c>
      <c r="E8" s="177">
        <v>1</v>
      </c>
      <c r="H8" s="177">
        <v>1</v>
      </c>
      <c r="I8" s="177">
        <v>1</v>
      </c>
      <c r="J8" s="177">
        <v>1</v>
      </c>
      <c r="K8" s="177"/>
      <c r="L8" s="177"/>
      <c r="M8" s="177">
        <v>1</v>
      </c>
      <c r="N8" s="177">
        <v>1</v>
      </c>
      <c r="O8" s="177"/>
      <c r="P8" s="190">
        <v>1</v>
      </c>
      <c r="Q8" s="189">
        <v>1</v>
      </c>
      <c r="R8" s="189"/>
      <c r="S8" s="189">
        <v>1</v>
      </c>
      <c r="T8" s="189"/>
      <c r="U8" s="188"/>
      <c r="V8" s="187" t="s">
        <v>7</v>
      </c>
      <c r="W8" s="194" t="s">
        <v>355</v>
      </c>
      <c r="X8" s="194" t="s">
        <v>354</v>
      </c>
      <c r="Y8" s="193" t="s">
        <v>359</v>
      </c>
    </row>
    <row r="9" spans="1:25" x14ac:dyDescent="0.2">
      <c r="A9" s="185">
        <v>38927</v>
      </c>
      <c r="B9" s="191">
        <f t="shared" si="1"/>
        <v>8</v>
      </c>
      <c r="D9" s="177">
        <v>1</v>
      </c>
      <c r="E9" s="177">
        <v>1</v>
      </c>
      <c r="H9" s="177">
        <v>1</v>
      </c>
      <c r="J9" s="177">
        <v>1</v>
      </c>
      <c r="K9" s="177">
        <v>1</v>
      </c>
      <c r="L9" s="177"/>
      <c r="M9" s="177">
        <v>1</v>
      </c>
      <c r="N9" s="177">
        <v>1</v>
      </c>
      <c r="O9" s="177">
        <v>1</v>
      </c>
      <c r="P9" s="190"/>
      <c r="Q9" s="189"/>
      <c r="R9" s="189"/>
      <c r="S9" s="189"/>
      <c r="T9" s="189"/>
      <c r="U9" s="188"/>
      <c r="V9" s="192" t="s">
        <v>6</v>
      </c>
      <c r="W9" s="186" t="s">
        <v>354</v>
      </c>
      <c r="X9" s="186" t="s">
        <v>354</v>
      </c>
      <c r="Y9" s="176" t="s">
        <v>358</v>
      </c>
    </row>
    <row r="10" spans="1:25" x14ac:dyDescent="0.2">
      <c r="A10" s="185">
        <v>39305</v>
      </c>
      <c r="B10" s="191">
        <f t="shared" si="1"/>
        <v>7</v>
      </c>
      <c r="E10" s="177">
        <v>1</v>
      </c>
      <c r="G10" s="177">
        <v>1</v>
      </c>
      <c r="H10" s="177">
        <v>1</v>
      </c>
      <c r="J10" s="177">
        <v>1</v>
      </c>
      <c r="K10" s="177"/>
      <c r="L10" s="177"/>
      <c r="M10" s="177">
        <v>1</v>
      </c>
      <c r="N10" s="177"/>
      <c r="O10" s="177">
        <v>1</v>
      </c>
      <c r="P10" s="190"/>
      <c r="Q10" s="189"/>
      <c r="R10" s="189">
        <v>1</v>
      </c>
      <c r="S10" s="189"/>
      <c r="T10" s="189"/>
      <c r="U10" s="188"/>
      <c r="V10" s="187" t="s">
        <v>4</v>
      </c>
      <c r="W10" s="186" t="s">
        <v>354</v>
      </c>
      <c r="X10" s="186" t="s">
        <v>354</v>
      </c>
    </row>
    <row r="11" spans="1:25" x14ac:dyDescent="0.2">
      <c r="A11" s="185">
        <v>39655</v>
      </c>
      <c r="B11" s="191">
        <f t="shared" si="1"/>
        <v>8</v>
      </c>
      <c r="D11" s="177">
        <v>1</v>
      </c>
      <c r="G11" s="177">
        <v>1</v>
      </c>
      <c r="H11" s="177">
        <v>1</v>
      </c>
      <c r="I11" s="177">
        <v>1</v>
      </c>
      <c r="J11" s="177">
        <v>1</v>
      </c>
      <c r="K11" s="177"/>
      <c r="L11" s="177">
        <v>1</v>
      </c>
      <c r="M11" s="177">
        <v>1</v>
      </c>
      <c r="N11" s="177">
        <v>1</v>
      </c>
      <c r="O11" s="177"/>
      <c r="P11" s="190"/>
      <c r="Q11" s="189"/>
      <c r="R11" s="189"/>
      <c r="S11" s="189"/>
      <c r="T11" s="189"/>
      <c r="U11" s="188"/>
      <c r="V11" s="192" t="s">
        <v>18</v>
      </c>
      <c r="W11" s="186" t="s">
        <v>354</v>
      </c>
      <c r="X11" s="186" t="s">
        <v>354</v>
      </c>
      <c r="Y11" s="178" t="s">
        <v>357</v>
      </c>
    </row>
    <row r="12" spans="1:25" x14ac:dyDescent="0.2">
      <c r="A12" s="185">
        <v>40026</v>
      </c>
      <c r="B12" s="191">
        <f t="shared" si="1"/>
        <v>5</v>
      </c>
      <c r="D12" s="177">
        <v>1</v>
      </c>
      <c r="J12" s="177">
        <v>1</v>
      </c>
      <c r="K12" s="177"/>
      <c r="L12" s="177"/>
      <c r="M12" s="177">
        <v>1</v>
      </c>
      <c r="N12" s="177">
        <v>1</v>
      </c>
      <c r="O12" s="177">
        <v>1</v>
      </c>
      <c r="P12" s="190"/>
      <c r="Q12" s="189"/>
      <c r="R12" s="189"/>
      <c r="S12" s="189"/>
      <c r="T12" s="189"/>
      <c r="U12" s="188"/>
      <c r="V12" s="192" t="s">
        <v>2</v>
      </c>
      <c r="W12" s="186" t="s">
        <v>354</v>
      </c>
      <c r="X12" s="186" t="s">
        <v>354</v>
      </c>
    </row>
    <row r="13" spans="1:25" x14ac:dyDescent="0.2">
      <c r="A13" s="185">
        <v>40390</v>
      </c>
      <c r="B13" s="191">
        <f t="shared" si="1"/>
        <v>7</v>
      </c>
      <c r="D13" s="177">
        <v>1</v>
      </c>
      <c r="E13" s="177">
        <v>1</v>
      </c>
      <c r="F13" s="177">
        <v>1</v>
      </c>
      <c r="K13" s="177"/>
      <c r="L13" s="177"/>
      <c r="M13" s="177">
        <v>1</v>
      </c>
      <c r="N13" s="177">
        <v>1</v>
      </c>
      <c r="O13" s="177">
        <v>1</v>
      </c>
      <c r="P13" s="190"/>
      <c r="Q13" s="189"/>
      <c r="R13" s="189"/>
      <c r="S13" s="189"/>
      <c r="T13" s="189">
        <v>1</v>
      </c>
      <c r="U13" s="188"/>
      <c r="V13" s="192" t="s">
        <v>5</v>
      </c>
      <c r="W13" s="186" t="s">
        <v>354</v>
      </c>
      <c r="X13" s="186" t="s">
        <v>354</v>
      </c>
    </row>
    <row r="14" spans="1:25" x14ac:dyDescent="0.2">
      <c r="A14" s="185">
        <v>40733</v>
      </c>
      <c r="B14" s="191">
        <f t="shared" si="1"/>
        <v>7</v>
      </c>
      <c r="C14" s="177">
        <v>1</v>
      </c>
      <c r="D14" s="177">
        <v>1</v>
      </c>
      <c r="E14" s="177">
        <v>1</v>
      </c>
      <c r="I14" s="177">
        <v>1</v>
      </c>
      <c r="K14" s="177"/>
      <c r="L14" s="177"/>
      <c r="M14" s="177">
        <v>1</v>
      </c>
      <c r="N14" s="177">
        <v>1</v>
      </c>
      <c r="O14" s="177">
        <v>1</v>
      </c>
      <c r="P14" s="190"/>
      <c r="Q14" s="189"/>
      <c r="R14" s="189"/>
      <c r="S14" s="189"/>
      <c r="T14" s="189"/>
      <c r="U14" s="188"/>
      <c r="V14" s="187" t="s">
        <v>3</v>
      </c>
      <c r="W14" s="186" t="s">
        <v>354</v>
      </c>
      <c r="X14" s="186" t="s">
        <v>354</v>
      </c>
      <c r="Y14" s="176" t="s">
        <v>356</v>
      </c>
    </row>
    <row r="15" spans="1:25" x14ac:dyDescent="0.2">
      <c r="A15" s="185">
        <v>41111</v>
      </c>
      <c r="B15" s="184">
        <f t="shared" si="1"/>
        <v>6</v>
      </c>
      <c r="C15" s="177">
        <v>1</v>
      </c>
      <c r="D15" s="177">
        <v>1</v>
      </c>
      <c r="E15" s="177">
        <v>1</v>
      </c>
      <c r="F15" s="177">
        <v>1</v>
      </c>
      <c r="I15" s="177">
        <v>1</v>
      </c>
      <c r="K15" s="177"/>
      <c r="L15" s="177"/>
      <c r="M15" s="177">
        <v>1</v>
      </c>
      <c r="N15" s="177"/>
      <c r="O15" s="177"/>
      <c r="P15" s="183"/>
      <c r="Q15" s="182"/>
      <c r="R15" s="182"/>
      <c r="S15" s="182"/>
      <c r="T15" s="182"/>
      <c r="U15" s="181"/>
      <c r="V15" s="180" t="s">
        <v>3</v>
      </c>
      <c r="W15" s="179" t="s">
        <v>355</v>
      </c>
      <c r="X15" s="179" t="s">
        <v>354</v>
      </c>
      <c r="Y15" s="178" t="s">
        <v>353</v>
      </c>
    </row>
  </sheetData>
  <mergeCells count="3">
    <mergeCell ref="C1:O1"/>
    <mergeCell ref="W1:X1"/>
    <mergeCell ref="P1:U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Statistiksammanställning</vt:lpstr>
      <vt:lpstr>Söndagsmöten</vt:lpstr>
      <vt:lpstr>Andra möten</vt:lpstr>
      <vt:lpstr>Evenemang</vt:lpstr>
      <vt:lpstr>Evenemang B-ordning</vt:lpstr>
      <vt:lpstr>Kultursektionen</vt:lpstr>
      <vt:lpstr>Historik Kivik</vt:lpstr>
    </vt:vector>
  </TitlesOfParts>
  <Company>Stella Transport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Dahlgren</dc:creator>
  <cp:lastModifiedBy>Texas</cp:lastModifiedBy>
  <cp:lastPrinted>2013-01-03T15:55:08Z</cp:lastPrinted>
  <dcterms:created xsi:type="dcterms:W3CDTF">2003-12-29T21:35:12Z</dcterms:created>
  <dcterms:modified xsi:type="dcterms:W3CDTF">2013-01-15T11:49:17Z</dcterms:modified>
</cp:coreProperties>
</file>