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050" windowWidth="15375" windowHeight="3795" tabRatio="602"/>
  </bookViews>
  <sheets>
    <sheet name="Statistiksammanställning" sheetId="7" r:id="rId1"/>
    <sheet name="Söndagsmöten" sheetId="1" r:id="rId2"/>
    <sheet name="Andra möten" sheetId="4" r:id="rId3"/>
    <sheet name="Evenemang" sheetId="5" r:id="rId4"/>
    <sheet name="Evenemang B-ordning" sheetId="12" r:id="rId5"/>
    <sheet name="Kultursektionen" sheetId="6" r:id="rId6"/>
    <sheet name="Historik Kivik" sheetId="13" r:id="rId7"/>
  </sheets>
  <calcPr calcId="145621"/>
</workbook>
</file>

<file path=xl/calcChain.xml><?xml version="1.0" encoding="utf-8"?>
<calcChain xmlns="http://schemas.openxmlformats.org/spreadsheetml/2006/main">
  <c r="H108" i="7" l="1"/>
  <c r="H54" i="7"/>
  <c r="H63" i="7"/>
  <c r="H48" i="7"/>
  <c r="B15" i="13"/>
  <c r="B14" i="13"/>
  <c r="B13" i="13"/>
  <c r="B12" i="13"/>
  <c r="B11" i="13"/>
  <c r="B10" i="13"/>
  <c r="B9" i="13"/>
  <c r="B8" i="13"/>
  <c r="B7" i="13"/>
  <c r="B6" i="13"/>
  <c r="B5" i="13"/>
  <c r="B4" i="13"/>
  <c r="U3" i="13"/>
  <c r="T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J85" i="12" l="1"/>
  <c r="BC85" i="12"/>
  <c r="AM85" i="12"/>
  <c r="AM4" i="12" s="1"/>
  <c r="AG85" i="12"/>
  <c r="AC85" i="12"/>
  <c r="R85" i="12"/>
  <c r="Q85" i="12"/>
  <c r="P85" i="12"/>
  <c r="N85" i="12"/>
  <c r="I85" i="12"/>
  <c r="D85" i="12"/>
  <c r="R83" i="12"/>
  <c r="R4" i="12" s="1"/>
  <c r="P83" i="12"/>
  <c r="I83" i="12"/>
  <c r="E83" i="12"/>
  <c r="CY4" i="12"/>
  <c r="CX4" i="12"/>
  <c r="CW4" i="12"/>
  <c r="CV4" i="12"/>
  <c r="CU4" i="12"/>
  <c r="CT4" i="12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A3" i="12"/>
  <c r="AW4" i="5" l="1"/>
  <c r="CW4" i="5" l="1"/>
  <c r="CX4" i="5"/>
  <c r="CG4" i="5"/>
  <c r="CN4" i="5"/>
  <c r="CI4" i="5"/>
  <c r="CR4" i="5"/>
  <c r="BC85" i="5"/>
  <c r="BC4" i="5" s="1"/>
  <c r="AG85" i="5"/>
  <c r="AG4" i="5" s="1"/>
  <c r="BJ85" i="5"/>
  <c r="AM85" i="5"/>
  <c r="AC85" i="5"/>
  <c r="AC4" i="5" s="1"/>
  <c r="I85" i="5"/>
  <c r="R85" i="5"/>
  <c r="Q85" i="5"/>
  <c r="P85" i="5"/>
  <c r="N85" i="5"/>
  <c r="D85" i="5"/>
  <c r="CY4" i="5"/>
  <c r="CE4" i="5"/>
  <c r="C126" i="7" l="1"/>
  <c r="J126" i="7" s="1"/>
  <c r="C125" i="7"/>
  <c r="J125" i="7" s="1"/>
  <c r="C113" i="7"/>
  <c r="J113" i="7" s="1"/>
  <c r="C121" i="7"/>
  <c r="J121" i="7" s="1"/>
  <c r="J77" i="7" l="1"/>
  <c r="J78" i="7"/>
  <c r="J54" i="7"/>
  <c r="F48" i="7"/>
  <c r="F53" i="7"/>
  <c r="C78" i="7"/>
  <c r="C62" i="7"/>
  <c r="J62" i="7" s="1"/>
  <c r="C55" i="7"/>
  <c r="J55" i="7" s="1"/>
  <c r="C63" i="7"/>
  <c r="J63" i="7" s="1"/>
  <c r="C67" i="7"/>
  <c r="J67" i="7" s="1"/>
  <c r="C77" i="7"/>
  <c r="C48" i="7"/>
  <c r="J48" i="7" s="1"/>
  <c r="C83" i="7"/>
  <c r="J83" i="7" s="1"/>
  <c r="C54" i="7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P3" i="4"/>
  <c r="Q3" i="4"/>
  <c r="R3" i="4"/>
  <c r="S3" i="4"/>
  <c r="T3" i="4"/>
  <c r="U3" i="4"/>
  <c r="V3" i="4"/>
  <c r="O3" i="4"/>
  <c r="D3" i="4"/>
  <c r="E3" i="4"/>
  <c r="F3" i="4"/>
  <c r="G3" i="4"/>
  <c r="H3" i="4"/>
  <c r="I3" i="4"/>
  <c r="J3" i="4"/>
  <c r="K3" i="4"/>
  <c r="L3" i="4"/>
  <c r="M3" i="4"/>
  <c r="N3" i="4"/>
  <c r="EE4" i="1" l="1"/>
  <c r="EF4" i="1"/>
  <c r="EG4" i="1"/>
  <c r="EH4" i="1"/>
  <c r="EI4" i="1"/>
  <c r="DV4" i="1"/>
  <c r="DW4" i="1"/>
  <c r="DX4" i="1"/>
  <c r="DY4" i="1"/>
  <c r="DZ4" i="1"/>
  <c r="EA4" i="1"/>
  <c r="EB4" i="1"/>
  <c r="EC4" i="1"/>
  <c r="ED4" i="1"/>
  <c r="DU4" i="1"/>
  <c r="DS4" i="1"/>
  <c r="DR4" i="1"/>
  <c r="DQ4" i="1"/>
  <c r="DJ4" i="1"/>
  <c r="DK4" i="1"/>
  <c r="DL4" i="1"/>
  <c r="DM4" i="1"/>
  <c r="DN4" i="1"/>
  <c r="DO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CT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C4" i="1"/>
  <c r="BS4" i="1"/>
  <c r="BT4" i="1"/>
  <c r="BU4" i="1"/>
  <c r="BV4" i="1"/>
  <c r="BW4" i="1"/>
  <c r="BX4" i="1"/>
  <c r="BY4" i="1"/>
  <c r="BZ4" i="1"/>
  <c r="CA4" i="1"/>
  <c r="BR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D4" i="1"/>
  <c r="AR4" i="1"/>
  <c r="AS4" i="1"/>
  <c r="AT4" i="1"/>
  <c r="AU4" i="1"/>
  <c r="AV4" i="1"/>
  <c r="AW4" i="1"/>
  <c r="AX4" i="1"/>
  <c r="AY4" i="1"/>
  <c r="AZ4" i="1"/>
  <c r="BA4" i="1"/>
  <c r="BB4" i="1"/>
  <c r="BC4" i="1"/>
  <c r="AQ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C4" i="1"/>
  <c r="R4" i="1"/>
  <c r="S4" i="1"/>
  <c r="T4" i="1"/>
  <c r="U4" i="1"/>
  <c r="V4" i="1"/>
  <c r="W4" i="1"/>
  <c r="X4" i="1"/>
  <c r="Y4" i="1"/>
  <c r="Z4" i="1"/>
  <c r="AA4" i="1"/>
  <c r="Q4" i="1"/>
  <c r="J4" i="1"/>
  <c r="K4" i="1"/>
  <c r="L4" i="1"/>
  <c r="M4" i="1"/>
  <c r="N4" i="1"/>
  <c r="O4" i="1"/>
  <c r="P4" i="1"/>
  <c r="I4" i="1" l="1"/>
  <c r="AU3" i="4" l="1"/>
  <c r="AV3" i="4"/>
  <c r="AW3" i="4"/>
  <c r="AX3" i="4"/>
  <c r="AY3" i="4"/>
  <c r="AZ3" i="4"/>
  <c r="BA3" i="4"/>
  <c r="BB3" i="4"/>
  <c r="BC3" i="4"/>
  <c r="BD3" i="4"/>
  <c r="BF3" i="4"/>
  <c r="BG3" i="4"/>
  <c r="BH3" i="4"/>
  <c r="BI3" i="4"/>
  <c r="BJ3" i="4"/>
  <c r="BK3" i="4"/>
  <c r="BL3" i="4"/>
  <c r="BM3" i="4"/>
  <c r="C3" i="4"/>
  <c r="A3" i="4"/>
  <c r="F107" i="7" l="1"/>
  <c r="F88" i="7"/>
  <c r="F46" i="7"/>
  <c r="F65" i="7"/>
  <c r="F15" i="7"/>
  <c r="E15" i="7"/>
  <c r="C4" i="6" l="1"/>
  <c r="N4" i="6"/>
  <c r="O4" i="6"/>
  <c r="P4" i="6"/>
  <c r="Q4" i="6"/>
  <c r="CT4" i="5"/>
  <c r="CQ4" i="5"/>
  <c r="H94" i="7" s="1"/>
  <c r="CL4" i="5"/>
  <c r="H47" i="7" s="1"/>
  <c r="CV4" i="5"/>
  <c r="CU4" i="5"/>
  <c r="CJ4" i="5"/>
  <c r="H34" i="7" s="1"/>
  <c r="CH4" i="5"/>
  <c r="H53" i="7" s="1"/>
  <c r="BK4" i="5"/>
  <c r="N4" i="5"/>
  <c r="G15" i="7" s="1"/>
  <c r="E2" i="7" l="1"/>
  <c r="E13" i="7"/>
  <c r="E12" i="7"/>
  <c r="E17" i="7"/>
  <c r="E18" i="7"/>
  <c r="E19" i="7"/>
  <c r="E7" i="7"/>
  <c r="E8" i="7"/>
  <c r="F38" i="7"/>
  <c r="F17" i="7"/>
  <c r="F87" i="7"/>
  <c r="F37" i="7"/>
  <c r="C119" i="7"/>
  <c r="J119" i="7" s="1"/>
  <c r="C64" i="7"/>
  <c r="J64" i="7" s="1"/>
  <c r="B15" i="7"/>
  <c r="C73" i="7"/>
  <c r="J73" i="7" s="1"/>
  <c r="B30" i="7"/>
  <c r="D30" i="7" s="1"/>
  <c r="J30" i="7" s="1"/>
  <c r="H4" i="1"/>
  <c r="B29" i="7" s="1"/>
  <c r="D29" i="7" s="1"/>
  <c r="J29" i="7" s="1"/>
  <c r="C65" i="7"/>
  <c r="J65" i="7" s="1"/>
  <c r="CS4" i="5"/>
  <c r="H105" i="7" s="1"/>
  <c r="CP4" i="5"/>
  <c r="H88" i="7" s="1"/>
  <c r="CK4" i="5"/>
  <c r="H37" i="7" s="1"/>
  <c r="CM4" i="5"/>
  <c r="H38" i="7" s="1"/>
  <c r="CO4" i="5"/>
  <c r="CC4" i="5"/>
  <c r="CD4" i="5"/>
  <c r="BQ4" i="5"/>
  <c r="BY4" i="5"/>
  <c r="CA4" i="5"/>
  <c r="AV4" i="5"/>
  <c r="CB4" i="5"/>
  <c r="BZ4" i="5"/>
  <c r="BX4" i="5"/>
  <c r="AI4" i="5"/>
  <c r="BT4" i="5"/>
  <c r="AD4" i="5"/>
  <c r="BR4" i="5"/>
  <c r="Y4" i="5"/>
  <c r="T4" i="5"/>
  <c r="G21" i="7" s="1"/>
  <c r="S4" i="5"/>
  <c r="G9" i="7" s="1"/>
  <c r="M4" i="5"/>
  <c r="G17" i="7" s="1"/>
  <c r="L4" i="5"/>
  <c r="G12" i="7" s="1"/>
  <c r="J4" i="5"/>
  <c r="G14" i="7" s="1"/>
  <c r="C4" i="5"/>
  <c r="G25" i="7" s="1"/>
  <c r="A3" i="5"/>
  <c r="G2" i="7" s="1"/>
  <c r="C107" i="7"/>
  <c r="J107" i="7" s="1"/>
  <c r="C79" i="7"/>
  <c r="J79" i="7" s="1"/>
  <c r="C58" i="7"/>
  <c r="J58" i="7" s="1"/>
  <c r="C46" i="7"/>
  <c r="J46" i="7" s="1"/>
  <c r="C90" i="7"/>
  <c r="C87" i="7"/>
  <c r="C88" i="7"/>
  <c r="C91" i="7"/>
  <c r="C15" i="7"/>
  <c r="C70" i="7"/>
  <c r="J70" i="7" s="1"/>
  <c r="B10" i="7"/>
  <c r="D10" i="7" s="1"/>
  <c r="B23" i="7"/>
  <c r="D23" i="7" s="1"/>
  <c r="B24" i="7"/>
  <c r="D24" i="7" s="1"/>
  <c r="J24" i="7" s="1"/>
  <c r="B12" i="7"/>
  <c r="D12" i="7" s="1"/>
  <c r="B14" i="7"/>
  <c r="D14" i="7" s="1"/>
  <c r="F4" i="1"/>
  <c r="B13" i="7" s="1"/>
  <c r="D13" i="7" s="1"/>
  <c r="D4" i="1"/>
  <c r="B6" i="7" s="1"/>
  <c r="D6" i="7" s="1"/>
  <c r="B4" i="1"/>
  <c r="B25" i="7" s="1"/>
  <c r="D25" i="7" s="1"/>
  <c r="C120" i="7"/>
  <c r="J120" i="7" s="1"/>
  <c r="E16" i="7"/>
  <c r="C96" i="7"/>
  <c r="F96" i="7"/>
  <c r="E11" i="7"/>
  <c r="E6" i="7"/>
  <c r="E5" i="7"/>
  <c r="F4" i="5"/>
  <c r="G5" i="7" s="1"/>
  <c r="C110" i="7"/>
  <c r="C109" i="7"/>
  <c r="J109" i="7" s="1"/>
  <c r="C105" i="7"/>
  <c r="C117" i="7"/>
  <c r="J117" i="7" s="1"/>
  <c r="C122" i="7"/>
  <c r="J122" i="7" s="1"/>
  <c r="C106" i="7"/>
  <c r="C116" i="7"/>
  <c r="J116" i="7" s="1"/>
  <c r="C124" i="7"/>
  <c r="J124" i="7" s="1"/>
  <c r="C112" i="7"/>
  <c r="J112" i="7" s="1"/>
  <c r="C123" i="7"/>
  <c r="J123" i="7" s="1"/>
  <c r="C108" i="7"/>
  <c r="C114" i="7"/>
  <c r="J114" i="7" s="1"/>
  <c r="C111" i="7"/>
  <c r="C118" i="7"/>
  <c r="J118" i="7" s="1"/>
  <c r="C115" i="7"/>
  <c r="J115" i="7" s="1"/>
  <c r="F105" i="7"/>
  <c r="C93" i="7"/>
  <c r="J93" i="7" s="1"/>
  <c r="C89" i="7"/>
  <c r="F89" i="7"/>
  <c r="C94" i="7"/>
  <c r="J94" i="7" s="1"/>
  <c r="C99" i="7"/>
  <c r="C100" i="7"/>
  <c r="C97" i="7"/>
  <c r="J97" i="7" s="1"/>
  <c r="C92" i="7"/>
  <c r="C98" i="7"/>
  <c r="J98" i="7" s="1"/>
  <c r="C102" i="7"/>
  <c r="J102" i="7" s="1"/>
  <c r="C95" i="7"/>
  <c r="J95" i="7" s="1"/>
  <c r="C101" i="7"/>
  <c r="J101" i="7" s="1"/>
  <c r="C35" i="7"/>
  <c r="C52" i="7"/>
  <c r="J52" i="7" s="1"/>
  <c r="C51" i="7"/>
  <c r="C66" i="7"/>
  <c r="J66" i="7" s="1"/>
  <c r="C38" i="7"/>
  <c r="C39" i="7"/>
  <c r="C49" i="7"/>
  <c r="C60" i="7"/>
  <c r="J60" i="7" s="1"/>
  <c r="C81" i="7"/>
  <c r="J81" i="7" s="1"/>
  <c r="C42" i="7"/>
  <c r="C76" i="7"/>
  <c r="J76" i="7" s="1"/>
  <c r="C57" i="7"/>
  <c r="C72" i="7"/>
  <c r="J72" i="7" s="1"/>
  <c r="C44" i="7"/>
  <c r="C61" i="7"/>
  <c r="J61" i="7" s="1"/>
  <c r="C45" i="7"/>
  <c r="C69" i="7"/>
  <c r="J69" i="7" s="1"/>
  <c r="C41" i="7"/>
  <c r="C50" i="7"/>
  <c r="J50" i="7" s="1"/>
  <c r="C82" i="7"/>
  <c r="J82" i="7" s="1"/>
  <c r="E9" i="7"/>
  <c r="B20" i="7"/>
  <c r="D20" i="7" s="1"/>
  <c r="B21" i="7"/>
  <c r="D21" i="7" s="1"/>
  <c r="B22" i="7"/>
  <c r="D22" i="7" s="1"/>
  <c r="B28" i="7"/>
  <c r="D28" i="7" s="1"/>
  <c r="E28" i="7"/>
  <c r="B26" i="7"/>
  <c r="D26" i="7" s="1"/>
  <c r="J26" i="7" s="1"/>
  <c r="A4" i="1"/>
  <c r="B2" i="7" s="1"/>
  <c r="A3" i="6"/>
  <c r="I2" i="7" s="1"/>
  <c r="F4" i="6"/>
  <c r="I13" i="7" s="1"/>
  <c r="M4" i="6"/>
  <c r="E4" i="6"/>
  <c r="I5" i="7" s="1"/>
  <c r="G4" i="6"/>
  <c r="I14" i="7" s="1"/>
  <c r="H4" i="6"/>
  <c r="I12" i="7" s="1"/>
  <c r="I4" i="6"/>
  <c r="I18" i="7" s="1"/>
  <c r="J4" i="6"/>
  <c r="I9" i="7" s="1"/>
  <c r="K4" i="6"/>
  <c r="I21" i="7" s="1"/>
  <c r="D4" i="6"/>
  <c r="I6" i="7" s="1"/>
  <c r="AN4" i="5"/>
  <c r="AO4" i="5"/>
  <c r="AZ4" i="5"/>
  <c r="BA4" i="5"/>
  <c r="BB4" i="5"/>
  <c r="BU4" i="5"/>
  <c r="BW4" i="5"/>
  <c r="BP4" i="5"/>
  <c r="R65" i="5"/>
  <c r="I65" i="5"/>
  <c r="I4" i="5" s="1"/>
  <c r="G7" i="7" s="1"/>
  <c r="P65" i="5"/>
  <c r="P4" i="5" s="1"/>
  <c r="G18" i="7" s="1"/>
  <c r="E65" i="5"/>
  <c r="E4" i="5" s="1"/>
  <c r="G6" i="7" s="1"/>
  <c r="AK4" i="5"/>
  <c r="AE4" i="5"/>
  <c r="BF4" i="5"/>
  <c r="BD4" i="5"/>
  <c r="BE4" i="5"/>
  <c r="BI4" i="5"/>
  <c r="AY4" i="5"/>
  <c r="AQ4" i="5"/>
  <c r="BG4" i="5"/>
  <c r="AA4" i="5"/>
  <c r="AU4" i="5"/>
  <c r="G56" i="7" s="1"/>
  <c r="AP4" i="5"/>
  <c r="BH4" i="5"/>
  <c r="AS4" i="5"/>
  <c r="G87" i="7" s="1"/>
  <c r="BN4" i="5"/>
  <c r="BM4" i="5"/>
  <c r="BL4" i="5"/>
  <c r="BJ4" i="5"/>
  <c r="AT4" i="5"/>
  <c r="AR4" i="5"/>
  <c r="AF4" i="5"/>
  <c r="F42" i="7"/>
  <c r="F45" i="7"/>
  <c r="E14" i="7"/>
  <c r="E21" i="7"/>
  <c r="F44" i="7"/>
  <c r="F106" i="7"/>
  <c r="F40" i="7"/>
  <c r="F91" i="7"/>
  <c r="F90" i="7"/>
  <c r="F128" i="7"/>
  <c r="J128" i="7" s="1"/>
  <c r="E23" i="7"/>
  <c r="E20" i="7"/>
  <c r="E22" i="7"/>
  <c r="F111" i="7"/>
  <c r="F110" i="7"/>
  <c r="F127" i="7"/>
  <c r="J127" i="7" s="1"/>
  <c r="F34" i="7"/>
  <c r="F99" i="7"/>
  <c r="F49" i="7"/>
  <c r="F100" i="7"/>
  <c r="F59" i="7"/>
  <c r="U4" i="5"/>
  <c r="G22" i="7" s="1"/>
  <c r="BS4" i="5"/>
  <c r="AB4" i="5"/>
  <c r="AM4" i="5"/>
  <c r="BV4" i="5"/>
  <c r="Q4" i="5"/>
  <c r="G10" i="7" s="1"/>
  <c r="O4" i="5"/>
  <c r="G23" i="7" s="1"/>
  <c r="D4" i="5"/>
  <c r="AX4" i="5"/>
  <c r="G38" i="7" s="1"/>
  <c r="G4" i="5"/>
  <c r="G13" i="7" s="1"/>
  <c r="K4" i="5"/>
  <c r="G20" i="7" s="1"/>
  <c r="H4" i="5"/>
  <c r="G11" i="7" s="1"/>
  <c r="X4" i="5"/>
  <c r="AH4" i="5"/>
  <c r="G53" i="7" s="1"/>
  <c r="AJ4" i="5"/>
  <c r="AL4" i="5"/>
  <c r="R4" i="5"/>
  <c r="G19" i="7" s="1"/>
  <c r="C4" i="1"/>
  <c r="B16" i="7" s="1"/>
  <c r="D16" i="7" s="1"/>
  <c r="E4" i="1"/>
  <c r="B5" i="7" s="1"/>
  <c r="D5" i="7" s="1"/>
  <c r="G4" i="1"/>
  <c r="B27" i="7" s="1"/>
  <c r="D27" i="7" s="1"/>
  <c r="J27" i="7" s="1"/>
  <c r="B17" i="7"/>
  <c r="B7" i="7"/>
  <c r="D7" i="7" s="1"/>
  <c r="B18" i="7"/>
  <c r="D18" i="7" s="1"/>
  <c r="B19" i="7"/>
  <c r="D19" i="7" s="1"/>
  <c r="B9" i="7"/>
  <c r="D9" i="7" s="1"/>
  <c r="B8" i="7"/>
  <c r="D8" i="7" s="1"/>
  <c r="C68" i="7"/>
  <c r="J68" i="7" s="1"/>
  <c r="C74" i="7"/>
  <c r="J74" i="7" s="1"/>
  <c r="V4" i="5"/>
  <c r="G8" i="7" s="1"/>
  <c r="Z4" i="5"/>
  <c r="C34" i="7"/>
  <c r="G16" i="7" l="1"/>
  <c r="J16" i="7" s="1"/>
  <c r="H36" i="7"/>
  <c r="H15" i="7"/>
  <c r="C56" i="7"/>
  <c r="C59" i="7"/>
  <c r="J59" i="7" s="1"/>
  <c r="C47" i="7"/>
  <c r="J47" i="7" s="1"/>
  <c r="C11" i="7"/>
  <c r="D11" i="7" s="1"/>
  <c r="C37" i="7"/>
  <c r="C71" i="7"/>
  <c r="J71" i="7" s="1"/>
  <c r="C75" i="7"/>
  <c r="J75" i="7" s="1"/>
  <c r="C40" i="7"/>
  <c r="J40" i="7" s="1"/>
  <c r="C80" i="7"/>
  <c r="J80" i="7" s="1"/>
  <c r="C53" i="7"/>
  <c r="J53" i="7" s="1"/>
  <c r="C43" i="7"/>
  <c r="C17" i="7"/>
  <c r="D17" i="7" s="1"/>
  <c r="J17" i="7" s="1"/>
  <c r="D15" i="7"/>
  <c r="J91" i="7"/>
  <c r="C36" i="7"/>
  <c r="J49" i="7"/>
  <c r="J99" i="7"/>
  <c r="J106" i="7"/>
  <c r="J44" i="7"/>
  <c r="J88" i="7"/>
  <c r="J110" i="7"/>
  <c r="J96" i="7"/>
  <c r="J111" i="7"/>
  <c r="J34" i="7"/>
  <c r="J45" i="7"/>
  <c r="J28" i="7"/>
  <c r="J25" i="7"/>
  <c r="J100" i="7"/>
  <c r="J90" i="7"/>
  <c r="J42" i="7"/>
  <c r="J89" i="7"/>
  <c r="J105" i="7"/>
  <c r="J38" i="7"/>
  <c r="J20" i="7"/>
  <c r="J87" i="7"/>
  <c r="J13" i="7"/>
  <c r="J2" i="7"/>
  <c r="J21" i="7"/>
  <c r="J5" i="7"/>
  <c r="J7" i="7"/>
  <c r="J8" i="7"/>
  <c r="J14" i="7"/>
  <c r="J18" i="7"/>
  <c r="J23" i="7"/>
  <c r="J37" i="7"/>
  <c r="J9" i="7"/>
  <c r="J6" i="7"/>
  <c r="J22" i="7"/>
  <c r="J19" i="7"/>
  <c r="J12" i="7"/>
  <c r="F108" i="7"/>
  <c r="J108" i="7" s="1"/>
  <c r="F41" i="7"/>
  <c r="J41" i="7" s="1"/>
  <c r="F92" i="7"/>
  <c r="J92" i="7" s="1"/>
  <c r="F57" i="7"/>
  <c r="J57" i="7" s="1"/>
  <c r="F36" i="7"/>
  <c r="F56" i="7"/>
  <c r="J56" i="7" s="1"/>
  <c r="F43" i="7"/>
  <c r="F51" i="7"/>
  <c r="J51" i="7" s="1"/>
  <c r="F35" i="7"/>
  <c r="J35" i="7" s="1"/>
  <c r="E10" i="7"/>
  <c r="J10" i="7" s="1"/>
  <c r="F39" i="7"/>
  <c r="J39" i="7" s="1"/>
  <c r="F11" i="7"/>
  <c r="F84" i="7"/>
  <c r="J84" i="7" s="1"/>
  <c r="J11" i="7" l="1"/>
  <c r="J15" i="7"/>
  <c r="J43" i="7"/>
  <c r="J36" i="7"/>
</calcChain>
</file>

<file path=xl/comments1.xml><?xml version="1.0" encoding="utf-8"?>
<comments xmlns="http://schemas.openxmlformats.org/spreadsheetml/2006/main">
  <authors>
    <author>Lars Dahlgren</author>
  </authors>
  <commentList>
    <comment ref="A7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A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</commentList>
</comments>
</file>

<file path=xl/comments2.xml><?xml version="1.0" encoding="utf-8"?>
<comments xmlns="http://schemas.openxmlformats.org/spreadsheetml/2006/main">
  <authors>
    <author>Lars Dahlgren</author>
    <author>Texas</author>
  </authors>
  <commentList>
    <comment ref="N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under BAR</t>
        </r>
      </text>
    </comment>
    <comment ref="AE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Emilys sambos lillasyster</t>
        </r>
      </text>
    </comment>
    <comment ref="BU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Hässleholm</t>
        </r>
      </text>
    </comment>
    <comment ref="CA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Väderfenomen</t>
        </r>
      </text>
    </comment>
    <comment ref="DM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Slavis dotter</t>
        </r>
      </text>
    </comment>
    <comment ref="DQ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Bakfickan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 xml:space="preserve">Lars Dahlgren:+2 kanske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+2 kanske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Tillika årsmöte!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måndag!</t>
        </r>
      </text>
    </comment>
    <comment ref="A8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ingen skrev...</t>
        </r>
      </text>
    </comment>
    <comment ref="A8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ingen skrev...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Kalmar-MFF ingen skrev</t>
        </r>
      </text>
    </comment>
    <comment ref="A1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MFF-IFK Gbg 1-2</t>
        </r>
      </text>
    </comment>
    <comment ref="A1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Bois-MFF 0-1
</t>
        </r>
      </text>
    </comment>
    <comment ref="A1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MFF-Gefle 3-0</t>
        </r>
      </text>
    </comment>
    <comment ref="A12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Mff-ÖIS 1-0 Afonso
</t>
        </r>
      </text>
    </comment>
    <comment ref="A12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 hos  Lena &amp; Gais.</t>
        </r>
      </text>
    </comment>
    <comment ref="A13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MFF-HBK 2-1</t>
        </r>
      </text>
    </comment>
    <comment ref="A13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MFF-Assyriska 2-2</t>
        </r>
      </text>
    </comment>
    <comment ref="A1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MFF-Sundsvall 6-2</t>
        </r>
      </text>
    </comment>
    <comment ref="N1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noterad som närvarande men hade sitt medlemskort!</t>
        </r>
      </text>
    </comment>
    <comment ref="A14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MFF-Bajen 0-1</t>
        </r>
      </text>
    </comment>
    <comment ref="N1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N16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16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5-årrsjubileum</t>
        </r>
      </text>
    </comment>
    <comment ref="BB17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B17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CI20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disken!</t>
        </r>
      </text>
    </comment>
    <comment ref="DO20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gäst!</t>
        </r>
      </text>
    </comment>
    <comment ref="D20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17.55</t>
        </r>
      </text>
    </comment>
    <comment ref="D20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17.02</t>
        </r>
      </text>
    </comment>
    <comment ref="D20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18.40</t>
        </r>
      </text>
    </comment>
    <comment ref="AW20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D20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18.50</t>
        </r>
      </text>
    </comment>
    <comment ref="D21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A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Bakfickan pga stambyte</t>
        </r>
      </text>
    </comment>
    <comment ref="D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17.56</t>
        </r>
      </text>
    </comment>
    <comment ref="E21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runda</t>
        </r>
      </text>
    </comment>
    <comment ref="A2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</t>
        </r>
      </text>
    </comment>
    <comment ref="D2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17.46</t>
        </r>
      </text>
    </comment>
    <comment ref="A2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ovan ovan</t>
        </r>
      </text>
    </comment>
    <comment ref="D21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A2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Hemma igen!</t>
        </r>
      </text>
    </comment>
    <comment ref="D2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17.20</t>
        </r>
      </text>
    </comment>
    <comment ref="D2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17.45</t>
        </r>
      </text>
    </comment>
    <comment ref="D2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17.30</t>
        </r>
      </text>
    </comment>
    <comment ref="N2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 bjöd på Fernet</t>
        </r>
      </text>
    </comment>
    <comment ref="V22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R2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V2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Självportad</t>
        </r>
      </text>
    </comment>
    <comment ref="D22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18.20</t>
        </r>
      </text>
    </comment>
    <comment ref="D22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18.55</t>
        </r>
      </text>
    </comment>
    <comment ref="A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</t>
        </r>
      </text>
    </comment>
    <comment ref="D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17.08</t>
        </r>
      </text>
    </comment>
    <comment ref="EA2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tjänst!</t>
        </r>
      </text>
    </comment>
    <comment ref="D22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18.00</t>
        </r>
      </text>
    </comment>
    <comment ref="A23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Personal ej noterade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18.17</t>
        </r>
      </text>
    </comment>
    <comment ref="D23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18.30</t>
        </r>
      </text>
    </comment>
    <comment ref="D23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3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18.10</t>
        </r>
      </text>
    </comment>
    <comment ref="A2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noterat i efterhand</t>
        </r>
      </text>
    </comment>
    <comment ref="D2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19</t>
        </r>
      </text>
    </comment>
    <comment ref="D2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4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18.25</t>
        </r>
      </text>
    </comment>
    <comment ref="K24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 for the Road - nekad sådan av Rebecca</t>
        </r>
      </text>
    </comment>
    <comment ref="D24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18.45</t>
        </r>
      </text>
    </comment>
    <comment ref="A2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Noterat i efterhand</t>
        </r>
      </text>
    </comment>
    <comment ref="Z2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19.01</t>
        </r>
      </text>
    </comment>
    <comment ref="D2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18.35</t>
        </r>
      </text>
    </comment>
    <comment ref="D2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17.48</t>
        </r>
      </text>
    </comment>
    <comment ref="E2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Pepsi</t>
        </r>
      </text>
    </comment>
    <comment ref="D2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18.15</t>
        </r>
      </text>
    </comment>
    <comment ref="D25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19.19</t>
        </r>
      </text>
    </comment>
    <comment ref="D2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19.53</t>
        </r>
      </text>
    </comment>
    <comment ref="E2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AFSE på medlemskortet</t>
        </r>
      </text>
    </comment>
    <comment ref="D2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18.41</t>
        </r>
      </text>
    </comment>
    <comment ref="K2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Axelskadad</t>
        </r>
      </text>
    </comment>
    <comment ref="D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19.11</t>
        </r>
      </text>
    </comment>
    <comment ref="K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Enarmad</t>
        </r>
      </text>
    </comment>
    <comment ref="R2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Glömde One-for-the-Road</t>
        </r>
      </text>
    </comment>
    <comment ref="A27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Första utemötet i år</t>
        </r>
      </text>
    </comment>
    <comment ref="A27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Bladet i boken sönderrivet.</t>
        </r>
      </text>
    </comment>
    <comment ref="A27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18/5</t>
        </r>
      </text>
    </comment>
    <comment ref="U2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Efter cavallis 80-årsdag. Räknas ej enl mötet.</t>
        </r>
      </text>
    </comment>
    <comment ref="BL2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Nygift!</t>
        </r>
      </text>
    </comment>
    <comment ref="A29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Bok nr 3 invigdes</t>
        </r>
      </text>
    </comment>
    <comment ref="A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Minna i publiken.</t>
        </r>
      </text>
    </comment>
    <comment ref="E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</t>
        </r>
      </text>
    </comment>
    <comment ref="BL30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1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Man U-Chelsea 3-0 hos Wicke först.</t>
        </r>
      </text>
    </comment>
    <comment ref="A32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Utepremiär</t>
        </r>
      </text>
    </comment>
    <comment ref="A3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Peter Strandberg!</t>
        </r>
      </text>
    </comment>
    <comment ref="T3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visade ej kortet.</t>
        </r>
      </text>
    </comment>
    <comment ref="D3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Glömt kortet!</t>
        </r>
      </text>
    </comment>
    <comment ref="M35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Aggressiv.</t>
        </r>
      </text>
    </comment>
    <comment ref="D3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Beställde morötter.</t>
        </r>
      </text>
    </comment>
    <comment ref="A35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La Couronne!</t>
        </r>
      </text>
    </comment>
    <comment ref="A3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El Classico hos Wicke efteråt: Wicke, Brad, Texas direkt fr Lidingö.</t>
        </r>
      </text>
    </comment>
    <comment ref="BL36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besök</t>
        </r>
      </text>
    </comment>
    <comment ref="BQ37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som gäst</t>
        </r>
      </text>
    </comment>
    <comment ref="A38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Inga anteckningar. Personal enl personalliggaren</t>
        </r>
      </text>
    </comment>
    <comment ref="V38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"med fru"</t>
        </r>
      </text>
    </comment>
    <comment ref="A40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SM-guld!</t>
        </r>
      </text>
    </comment>
    <comment ref="T41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42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Dennis 400:e möte!
</t>
        </r>
      </text>
    </comment>
    <comment ref="BQ43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besök innan fest</t>
        </r>
      </text>
    </comment>
    <comment ref="F43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Drack GT utan G utan att märka det!</t>
        </r>
      </text>
    </comment>
    <comment ref="E457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F462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Glömt kortet</t>
        </r>
      </text>
    </comment>
    <comment ref="P48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efter allas hemgång!</t>
        </r>
      </text>
    </comment>
    <comment ref="A496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OS-final i handboll samt Elfsborg-MFF</t>
        </r>
      </text>
    </comment>
    <comment ref="F51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2 ggr!</t>
        </r>
      </text>
    </comment>
    <comment ref="E527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Söndagsmöte nr 500!</t>
        </r>
      </text>
    </comment>
    <comment ref="A529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På La Couronne!
Avskedsfest då Alain &amp; Ness sålt.</t>
        </r>
      </text>
    </comment>
  </commentList>
</comments>
</file>

<file path=xl/comments3.xml><?xml version="1.0" encoding="utf-8"?>
<comments xmlns="http://schemas.openxmlformats.org/spreadsheetml/2006/main">
  <authors>
    <author>Lars Dahlgren</author>
    <author>Texas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bar</t>
        </r>
      </text>
    </comment>
    <comment ref="AD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även medlem</t>
        </r>
      </text>
    </comment>
    <comment ref="AQ2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På Slottsstadens Pizzeria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 dag för tidigt pga MFF-AIK 16/4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Paulina slutar på JPs</t>
        </r>
      </text>
    </comment>
  </commentList>
</comments>
</file>

<file path=xl/comments4.xml><?xml version="1.0" encoding="utf-8"?>
<comments xmlns="http://schemas.openxmlformats.org/spreadsheetml/2006/main">
  <authors>
    <author>Lars Dahlgren</author>
    <author>Texas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M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3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Q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D4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4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K5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  <comment ref="M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K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6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6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L6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M75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8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</commentList>
</comments>
</file>

<file path=xl/comments5.xml><?xml version="1.0" encoding="utf-8"?>
<comments xmlns="http://schemas.openxmlformats.org/spreadsheetml/2006/main">
  <authors>
    <author>Lars Dahlgren</author>
    <author>Texas</author>
  </authors>
  <commentList>
    <comment ref="M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Y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till eftersittning</t>
        </r>
      </text>
    </comment>
    <comment ref="M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1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arbetandes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K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där men inte med S.K.</t>
        </r>
      </text>
    </comment>
    <comment ref="P1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på lunchen på Hilton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mot Onsdagsklubben (Jatte &amp; Co)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Arrangör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 i ösregn.
Statistikblad finns.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Seger 13-12!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Förlust</t>
        </r>
      </text>
    </comment>
    <comment ref="S3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med Sussie</t>
        </r>
      </text>
    </comment>
    <comment ref="B4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Jonas vann!!!
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 i 5-kampen</t>
        </r>
      </text>
    </comment>
    <comment ref="M48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I tjänst</t>
        </r>
      </text>
    </comment>
    <comment ref="M49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M50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Jobbade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Larsson Vann tävlingen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Bör kanske ej anses ingå inom Söndagsklubbens verksamheter.</t>
        </r>
      </text>
    </comment>
    <comment ref="E5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sen</t>
        </r>
      </text>
    </comment>
    <comment ref="Q59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middag</t>
        </r>
      </text>
    </comment>
    <comment ref="I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J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L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Endast vid middagen</t>
        </r>
      </text>
    </comment>
    <comment ref="S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Tvåa!</t>
        </r>
      </text>
    </comment>
    <comment ref="AQ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Segrare</t>
        </r>
      </text>
    </comment>
    <comment ref="BD60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Ej på middagen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</t>
        </r>
      </text>
    </comment>
    <comment ref="B82" authorId="0">
      <text>
        <r>
          <rPr>
            <b/>
            <sz val="8"/>
            <color indexed="81"/>
            <rFont val="Tahoma"/>
            <family val="2"/>
          </rPr>
          <t>Lars Dahlgren:</t>
        </r>
        <r>
          <rPr>
            <sz val="8"/>
            <color indexed="81"/>
            <rFont val="Tahoma"/>
            <family val="2"/>
          </rPr>
          <t xml:space="preserve">
Se särskild logg.
50% närvaro krävs för att räknas som deltagande</t>
        </r>
      </text>
    </comment>
  </commentList>
</comments>
</file>

<file path=xl/comments6.xml><?xml version="1.0" encoding="utf-8"?>
<comments xmlns="http://schemas.openxmlformats.org/spreadsheetml/2006/main">
  <authors>
    <author>Texas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=Andie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Genomfördes i form av "Ynglingaspel".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Texas:</t>
        </r>
        <r>
          <rPr>
            <sz val="9"/>
            <color indexed="81"/>
            <rFont val="Tahoma"/>
            <family val="2"/>
          </rPr>
          <t xml:space="preserve">
Rune vann men betraktades som utom tävlan.</t>
        </r>
      </text>
    </comment>
  </commentList>
</comments>
</file>

<file path=xl/sharedStrings.xml><?xml version="1.0" encoding="utf-8"?>
<sst xmlns="http://schemas.openxmlformats.org/spreadsheetml/2006/main" count="975" uniqueCount="411">
  <si>
    <t>Antal Söndagsmöten</t>
  </si>
  <si>
    <t>Evenemang</t>
  </si>
  <si>
    <t>Wicke</t>
  </si>
  <si>
    <t>Brad</t>
  </si>
  <si>
    <t>Dennis</t>
  </si>
  <si>
    <t>Texas</t>
  </si>
  <si>
    <t>Snoddas</t>
  </si>
  <si>
    <t>Larsson</t>
  </si>
  <si>
    <t>Håkan</t>
  </si>
  <si>
    <t>Sven</t>
  </si>
  <si>
    <t>JP</t>
  </si>
  <si>
    <t>Peter Kock</t>
  </si>
  <si>
    <t>Jennie</t>
  </si>
  <si>
    <t>Bodil</t>
  </si>
  <si>
    <t>Uno</t>
  </si>
  <si>
    <t>Rickard</t>
  </si>
  <si>
    <t>Gina</t>
  </si>
  <si>
    <t>Fredrik</t>
  </si>
  <si>
    <t>Johan</t>
  </si>
  <si>
    <t>L-Stina</t>
  </si>
  <si>
    <t>Linda</t>
  </si>
  <si>
    <t>Errol</t>
  </si>
  <si>
    <t>Strandberg</t>
  </si>
  <si>
    <t>Kalle</t>
  </si>
  <si>
    <t>Sebastian</t>
  </si>
  <si>
    <t>?</t>
  </si>
  <si>
    <t>U-Linda</t>
  </si>
  <si>
    <t>Peter S</t>
  </si>
  <si>
    <t>Dragan</t>
  </si>
  <si>
    <t>-</t>
  </si>
  <si>
    <t>Zana</t>
  </si>
  <si>
    <t>Istvan</t>
  </si>
  <si>
    <t>Harri</t>
  </si>
  <si>
    <t>Edina</t>
  </si>
  <si>
    <t>Medlemmar</t>
  </si>
  <si>
    <t>Linda LM</t>
  </si>
  <si>
    <t>Bar</t>
  </si>
  <si>
    <t>Kök</t>
  </si>
  <si>
    <t>Disk</t>
  </si>
  <si>
    <t>Emily</t>
  </si>
  <si>
    <t>Alexandra</t>
  </si>
  <si>
    <t>Gurra</t>
  </si>
  <si>
    <t>Violetta</t>
  </si>
  <si>
    <t>Vera</t>
  </si>
  <si>
    <t>Adam</t>
  </si>
  <si>
    <t>Denise</t>
  </si>
  <si>
    <t>Donna</t>
  </si>
  <si>
    <t>Keril</t>
  </si>
  <si>
    <t>Susanna (H)</t>
  </si>
  <si>
    <t>Mörka-Stina</t>
  </si>
  <si>
    <t>Anna</t>
  </si>
  <si>
    <t>Natalie</t>
  </si>
  <si>
    <t>Rebecca</t>
  </si>
  <si>
    <t>Kevin</t>
  </si>
  <si>
    <t>Erna</t>
  </si>
  <si>
    <t>Ib</t>
  </si>
  <si>
    <t>Uffe</t>
  </si>
  <si>
    <t>Darian</t>
  </si>
  <si>
    <t>Niccolina</t>
  </si>
  <si>
    <t>Per Storm</t>
  </si>
  <si>
    <t>Daniel</t>
  </si>
  <si>
    <t>Bakfickan</t>
  </si>
  <si>
    <t>Tessan</t>
  </si>
  <si>
    <t>Minna</t>
  </si>
  <si>
    <t>Johanna</t>
  </si>
  <si>
    <t>Lydia</t>
  </si>
  <si>
    <t>Jon</t>
  </si>
  <si>
    <t>Claes</t>
  </si>
  <si>
    <t>Drazenko</t>
  </si>
  <si>
    <t>Marina</t>
  </si>
  <si>
    <t>Sonya</t>
  </si>
  <si>
    <t>La Couronne</t>
  </si>
  <si>
    <t>Myra</t>
  </si>
  <si>
    <t>Viggo</t>
  </si>
  <si>
    <t>Kristoffer</t>
  </si>
  <si>
    <t>Sofia</t>
  </si>
  <si>
    <t>Paulinchen</t>
  </si>
  <si>
    <t>Theres</t>
  </si>
  <si>
    <t>Tom</t>
  </si>
  <si>
    <t>Wilton</t>
  </si>
  <si>
    <t>Ping</t>
  </si>
  <si>
    <t>Mia</t>
  </si>
  <si>
    <t>Bea</t>
  </si>
  <si>
    <t>Tina</t>
  </si>
  <si>
    <t>Omar</t>
  </si>
  <si>
    <t>Mattias</t>
  </si>
  <si>
    <t>Enes</t>
  </si>
  <si>
    <t>(Jonte)</t>
  </si>
  <si>
    <t>(Ö.G.)</t>
  </si>
  <si>
    <t>(Myran)</t>
  </si>
  <si>
    <t>(Dragan)</t>
  </si>
  <si>
    <t xml:space="preserve">Jennie </t>
  </si>
  <si>
    <t>(Kevins mor)</t>
  </si>
  <si>
    <t>(Le Colisé)</t>
  </si>
  <si>
    <t>Paulina</t>
  </si>
  <si>
    <t>(Chen)</t>
  </si>
  <si>
    <t>Chang</t>
  </si>
  <si>
    <t>Jeanette</t>
  </si>
  <si>
    <t>Ella</t>
  </si>
  <si>
    <t>Slavi</t>
  </si>
  <si>
    <t>Gordana</t>
  </si>
  <si>
    <t>Ramisa</t>
  </si>
  <si>
    <t>Houai</t>
  </si>
  <si>
    <t>Hanoi</t>
  </si>
  <si>
    <t>Björk</t>
  </si>
  <si>
    <t>Doc</t>
  </si>
  <si>
    <t>(Nikolina)</t>
  </si>
  <si>
    <t>Lemaire</t>
  </si>
  <si>
    <t>Christoffer</t>
  </si>
  <si>
    <t>Danne</t>
  </si>
  <si>
    <t>Kock</t>
  </si>
  <si>
    <t>Jesper</t>
  </si>
  <si>
    <t>Peter</t>
  </si>
  <si>
    <t>"AIK"</t>
  </si>
  <si>
    <t>(Gregor)</t>
  </si>
  <si>
    <t>David</t>
  </si>
  <si>
    <t>(Suzana)</t>
  </si>
  <si>
    <t>Rickard L</t>
  </si>
  <si>
    <t>(krögare)</t>
  </si>
  <si>
    <t>Antal andra möten</t>
  </si>
  <si>
    <t>AU-möte</t>
  </si>
  <si>
    <t>Sorgemöte</t>
  </si>
  <si>
    <t>Minnesstund</t>
  </si>
  <si>
    <t>Invigning</t>
  </si>
  <si>
    <t>2004 inga</t>
  </si>
  <si>
    <t>Årsmöte</t>
  </si>
  <si>
    <t>4-årsjubileum</t>
  </si>
  <si>
    <t>Evelyn</t>
  </si>
  <si>
    <t>Chen</t>
  </si>
  <si>
    <t>Mr X</t>
  </si>
  <si>
    <t>Söndagspizza</t>
  </si>
  <si>
    <t>Julmöte</t>
  </si>
  <si>
    <t>Ulf</t>
  </si>
  <si>
    <t>Suzanna</t>
  </si>
  <si>
    <t>Nya tröjor</t>
  </si>
  <si>
    <t>Arbetsutskottet</t>
  </si>
  <si>
    <t>Annandan</t>
  </si>
  <si>
    <t>Art/ort</t>
  </si>
  <si>
    <t>Ö.G.</t>
  </si>
  <si>
    <t>Sonja</t>
  </si>
  <si>
    <t>Pizzamöte Slottsstaden</t>
  </si>
  <si>
    <t>Extramöte Johanna slutar</t>
  </si>
  <si>
    <t>S:t Patrick's Day</t>
  </si>
  <si>
    <t>8-årsjubileum</t>
  </si>
  <si>
    <t>7-årsjubileum</t>
  </si>
  <si>
    <t>Typ (plats)</t>
  </si>
  <si>
    <t>Datum</t>
  </si>
  <si>
    <t>Fotbollsresa till Birkeröd</t>
  </si>
  <si>
    <t>Wicke 50!</t>
  </si>
  <si>
    <t>Cykeltur</t>
  </si>
  <si>
    <t>Gruset på Bullen</t>
  </si>
  <si>
    <t>Kivikstur</t>
  </si>
  <si>
    <t>Jansson hos Brad</t>
  </si>
  <si>
    <t>sillafrukost Dennis</t>
  </si>
  <si>
    <t>Julbowling</t>
  </si>
  <si>
    <t>Gruset/Brad 50/Bullen</t>
  </si>
  <si>
    <t>Nyår på Bakfickan</t>
  </si>
  <si>
    <t>Danny</t>
  </si>
  <si>
    <t>Torsten</t>
  </si>
  <si>
    <t>Skuggan</t>
  </si>
  <si>
    <t>Benny</t>
  </si>
  <si>
    <t>Cykelrundan</t>
  </si>
  <si>
    <t>Tipsklubbens Köpenhamnsresa</t>
  </si>
  <si>
    <t>Brads Housewarming Party</t>
  </si>
  <si>
    <t>Vattenlek med Larsson</t>
  </si>
  <si>
    <t>Kivik</t>
  </si>
  <si>
    <t>Bowling</t>
  </si>
  <si>
    <t>Julgruset på Bullen</t>
  </si>
  <si>
    <t>S</t>
  </si>
  <si>
    <t>Kick</t>
  </si>
  <si>
    <t>Hallberg</t>
  </si>
  <si>
    <t>T</t>
  </si>
  <si>
    <t>Ahlsell</t>
  </si>
  <si>
    <t>Tommy</t>
  </si>
  <si>
    <t>Janne</t>
  </si>
  <si>
    <t>Gäster</t>
  </si>
  <si>
    <t>Rune</t>
  </si>
  <si>
    <t>Jenny</t>
  </si>
  <si>
    <t>Gabriella</t>
  </si>
  <si>
    <t>Bengt</t>
  </si>
  <si>
    <t>Robban</t>
  </si>
  <si>
    <t xml:space="preserve">Le Quatorze Juillet La Couronne </t>
  </si>
  <si>
    <t>Brytning av is</t>
  </si>
  <si>
    <t>Giro de Söndagsklubb 14 pubar</t>
  </si>
  <si>
    <t>Filipstadresa'</t>
  </si>
  <si>
    <t>Femkamp i Kivik</t>
  </si>
  <si>
    <t>Budapestresa</t>
  </si>
  <si>
    <t>Fest hos Hög</t>
  </si>
  <si>
    <t>Linda Lemaire 30 år</t>
  </si>
  <si>
    <t>D</t>
  </si>
  <si>
    <t>Bas</t>
  </si>
  <si>
    <t>(Andie)</t>
  </si>
  <si>
    <t>Svensson</t>
  </si>
  <si>
    <t>Helena</t>
  </si>
  <si>
    <t>Z v S</t>
  </si>
  <si>
    <t>Jones</t>
  </si>
  <si>
    <t>Bengt-Å</t>
  </si>
  <si>
    <t>(Jan-Erik)</t>
  </si>
  <si>
    <t>LM</t>
  </si>
  <si>
    <t>Ewa</t>
  </si>
  <si>
    <t>Fille</t>
  </si>
  <si>
    <t>Alain</t>
  </si>
  <si>
    <t>Portföljen</t>
  </si>
  <si>
    <t>Bandyresa till Limhamnsfältet</t>
  </si>
  <si>
    <t>Tour d'Öresund</t>
  </si>
  <si>
    <t>Pubcykling</t>
  </si>
  <si>
    <t>Segling</t>
  </si>
  <si>
    <t>Le Quatorze Juillet</t>
  </si>
  <si>
    <t>SM i Femkamp</t>
  </si>
  <si>
    <t>Nyårsfirande på La Couronne</t>
  </si>
  <si>
    <t>MIF</t>
  </si>
  <si>
    <t>Kjell</t>
  </si>
  <si>
    <t>Hansson</t>
  </si>
  <si>
    <t>Bigos</t>
  </si>
  <si>
    <t>KR</t>
  </si>
  <si>
    <t>D.</t>
  </si>
  <si>
    <t>Petra</t>
  </si>
  <si>
    <t>Nielow</t>
  </si>
  <si>
    <t>14/7 på La Couronne</t>
  </si>
  <si>
    <t>Boule se särskild logg</t>
  </si>
  <si>
    <t>Barngolf</t>
  </si>
  <si>
    <t>Bupcykling</t>
  </si>
  <si>
    <t>Bautafest Texas 50</t>
  </si>
  <si>
    <t>BM i femkamp i Kivik</t>
  </si>
  <si>
    <t>Bockeykväll m Pantern</t>
  </si>
  <si>
    <t>Nyårsafton på L C</t>
  </si>
  <si>
    <t>Okänd</t>
  </si>
  <si>
    <t>polack</t>
  </si>
  <si>
    <t>Jatte</t>
  </si>
  <si>
    <t>Gästspelare</t>
  </si>
  <si>
    <t>Connie</t>
  </si>
  <si>
    <t>Boule hela året</t>
  </si>
  <si>
    <t>Boulefight mot Jattelaget</t>
  </si>
  <si>
    <t>BM i 5-kamp Kivik</t>
  </si>
  <si>
    <t>Bullens Julgrus</t>
  </si>
  <si>
    <t>Baluns på La Couronne</t>
  </si>
  <si>
    <t>Motståndare</t>
  </si>
  <si>
    <t>Agneta</t>
  </si>
  <si>
    <t>Gurkan</t>
  </si>
  <si>
    <t>Hasse</t>
  </si>
  <si>
    <t>Henning</t>
  </si>
  <si>
    <t xml:space="preserve">Olle </t>
  </si>
  <si>
    <t>Bollfotsgolf mot Jattelaget</t>
  </si>
  <si>
    <t>Bicycle Pub Crawl</t>
  </si>
  <si>
    <t>Bowlingjul</t>
  </si>
  <si>
    <t>B</t>
  </si>
  <si>
    <t>Dan</t>
  </si>
  <si>
    <t>(&amp; Co)</t>
  </si>
  <si>
    <t>Fru</t>
  </si>
  <si>
    <t>Bosse</t>
  </si>
  <si>
    <t>Bunkeflo</t>
  </si>
  <si>
    <t>Greven</t>
  </si>
  <si>
    <t>Loffe</t>
  </si>
  <si>
    <t>Lotta</t>
  </si>
  <si>
    <t>Bandboll i Malmö Arena</t>
  </si>
  <si>
    <t>Biljard-SM</t>
  </si>
  <si>
    <t>Brännboll mot Tipsklubben</t>
  </si>
  <si>
    <t>BM i 5-kamp</t>
  </si>
  <si>
    <t>Beatles-Quiz</t>
  </si>
  <si>
    <t>Bullens julgrus</t>
  </si>
  <si>
    <t>Någons</t>
  </si>
  <si>
    <t>son</t>
  </si>
  <si>
    <t>Håkans</t>
  </si>
  <si>
    <t>Mats</t>
  </si>
  <si>
    <t>Stjernbo</t>
  </si>
  <si>
    <t>Dalby</t>
  </si>
  <si>
    <t>Kerstin</t>
  </si>
  <si>
    <t>Grevens</t>
  </si>
  <si>
    <t>JPs bar</t>
  </si>
  <si>
    <t>Malmö-Larsson</t>
  </si>
  <si>
    <t>MFF-Larsson</t>
  </si>
  <si>
    <t xml:space="preserve">Ulf </t>
  </si>
  <si>
    <t>Larsson, Malmöfilm Best Of</t>
  </si>
  <si>
    <t>Moderna Museet, Mö</t>
  </si>
  <si>
    <t>Larsson, Malmöfilm 10</t>
  </si>
  <si>
    <t>Totalt antal</t>
  </si>
  <si>
    <t>Söndagsmöten</t>
  </si>
  <si>
    <t>Kultursektionen</t>
  </si>
  <si>
    <t>Medlem</t>
  </si>
  <si>
    <t>dito i tjänst</t>
  </si>
  <si>
    <t>Summa</t>
  </si>
  <si>
    <t>S:a söndagar</t>
  </si>
  <si>
    <t>JP-personal</t>
  </si>
  <si>
    <t>Alex</t>
  </si>
  <si>
    <t>Bilresa Filipstad</t>
  </si>
  <si>
    <t>Bakfickan på Nyår</t>
  </si>
  <si>
    <t>Baluns på La Couronne 31/12</t>
  </si>
  <si>
    <t>Birsegling med Snoddas</t>
  </si>
  <si>
    <t>Bjudsill hos Dennis</t>
  </si>
  <si>
    <t>Batalj: Bollfotsgolf mot Jattelaget</t>
  </si>
  <si>
    <t>Batalj: Boulefight mot Jattelaget</t>
  </si>
  <si>
    <t>Batalj: Brännboll mot Tipsklubben</t>
  </si>
  <si>
    <t>Bautafest Linda Lemaire 30 år</t>
  </si>
  <si>
    <t>Bautafest Wicke 50!</t>
  </si>
  <si>
    <t>"Ricardinho"</t>
  </si>
  <si>
    <t>Extramöte JP 59 år</t>
  </si>
  <si>
    <t>Ricardinho</t>
  </si>
  <si>
    <t>Bosse Bunkeflo</t>
  </si>
  <si>
    <t>Bosse Bu</t>
  </si>
  <si>
    <t>(Gloria, Goza)</t>
  </si>
  <si>
    <t>Ivana</t>
  </si>
  <si>
    <t>Dragan (Kock)</t>
  </si>
  <si>
    <t>Suzana</t>
  </si>
  <si>
    <t>Ebbe</t>
  </si>
  <si>
    <t>André</t>
  </si>
  <si>
    <t>Fanny</t>
  </si>
  <si>
    <t>Linda IV</t>
  </si>
  <si>
    <t>Marre</t>
  </si>
  <si>
    <t>Slavij</t>
  </si>
  <si>
    <t>Biljana</t>
  </si>
  <si>
    <t>Marilene</t>
  </si>
  <si>
    <t>(Marre)</t>
  </si>
  <si>
    <t>Lillejul</t>
  </si>
  <si>
    <t>Gisela</t>
  </si>
  <si>
    <t>Dahl</t>
  </si>
  <si>
    <t>Lilja</t>
  </si>
  <si>
    <t>Målle</t>
  </si>
  <si>
    <t>10-årsjubileumsfest</t>
  </si>
  <si>
    <t>7-kamp mot Tipsklubben</t>
  </si>
  <si>
    <t>Bosses B-aktivitet</t>
  </si>
  <si>
    <t>BM i 5-kamp i Kivik</t>
  </si>
  <si>
    <t>(Kent)</t>
  </si>
  <si>
    <t>Elin</t>
  </si>
  <si>
    <t>Victor</t>
  </si>
  <si>
    <t>Aida</t>
  </si>
  <si>
    <t>Jelena</t>
  </si>
  <si>
    <t>Milana</t>
  </si>
  <si>
    <t>Nina</t>
  </si>
  <si>
    <t>Goran</t>
  </si>
  <si>
    <t>Extra möte</t>
  </si>
  <si>
    <t>Snö</t>
  </si>
  <si>
    <t>Richard</t>
  </si>
  <si>
    <t>Theo</t>
  </si>
  <si>
    <t>Simon</t>
  </si>
  <si>
    <t>Öresund Runt</t>
  </si>
  <si>
    <t>Bröllop</t>
  </si>
  <si>
    <t>Quatorze Juillet La Couronne</t>
  </si>
  <si>
    <t>Snoddas 60 på BF</t>
  </si>
  <si>
    <t>Baluns på JPs/Texas/Ö.G./Bossela</t>
  </si>
  <si>
    <t xml:space="preserve">Birkeröd Fotbollsresa </t>
  </si>
  <si>
    <t>Brads Jansson</t>
  </si>
  <si>
    <t>Bränna tipskassan i Köpenhamn</t>
  </si>
  <si>
    <t xml:space="preserve">Bonne Soiree Le Quatorze Juillet La Couronne </t>
  </si>
  <si>
    <t>Bautafest hos ÖG</t>
  </si>
  <si>
    <t>Bautabrak-10-årsjubileumsfest</t>
  </si>
  <si>
    <t>Batalj mot Tipsklubben</t>
  </si>
  <si>
    <t>Båt- o tågresa Öresund Runt</t>
  </si>
  <si>
    <t>Bautafest: Snoddas 60 på BF</t>
  </si>
  <si>
    <t>Baluns på JPs/Texas/Ö.G./Bossela 31/12</t>
  </si>
  <si>
    <t>Bullens sommargrus</t>
  </si>
  <si>
    <t>Båt- och tågresa: Biljettlöst Tour d'Öresund</t>
  </si>
  <si>
    <t>Malmöfilm på 22:an</t>
  </si>
  <si>
    <t>Ysta-</t>
  </si>
  <si>
    <t>Pubrunda</t>
  </si>
  <si>
    <t>sol</t>
  </si>
  <si>
    <t>regn</t>
  </si>
  <si>
    <t>Soluppgångssnapsning</t>
  </si>
  <si>
    <t>Äckliga Wettex-Irish.</t>
  </si>
  <si>
    <t>jamsession</t>
  </si>
  <si>
    <t>Middag på Buhres.</t>
  </si>
  <si>
    <t>regn/sol</t>
  </si>
  <si>
    <t>Absinth.</t>
  </si>
  <si>
    <t>gått till puben</t>
  </si>
  <si>
    <t>Öl på värdshuset. Jamsession.</t>
  </si>
  <si>
    <t>söndag</t>
  </si>
  <si>
    <t>lördag</t>
  </si>
  <si>
    <t>vinnare</t>
  </si>
  <si>
    <t>Sussie</t>
  </si>
  <si>
    <t>Okänd polack</t>
  </si>
  <si>
    <t>Dr Björk</t>
  </si>
  <si>
    <t>deltagare</t>
  </si>
  <si>
    <t>Övrigt</t>
  </si>
  <si>
    <t>Väder</t>
  </si>
  <si>
    <t>5-kamp</t>
  </si>
  <si>
    <t>Antal</t>
  </si>
  <si>
    <t>År</t>
  </si>
  <si>
    <t>2003-2012</t>
  </si>
  <si>
    <t>Boje</t>
  </si>
  <si>
    <t>Elba</t>
  </si>
  <si>
    <t>Emma</t>
  </si>
  <si>
    <t>Fia</t>
  </si>
  <si>
    <t>Lollo (Lamita)</t>
  </si>
  <si>
    <t>Louise</t>
  </si>
  <si>
    <t>Linnea</t>
  </si>
  <si>
    <t>Sara</t>
  </si>
  <si>
    <t>Sofie II</t>
  </si>
  <si>
    <t>Jagoda</t>
  </si>
  <si>
    <t>Mirella</t>
  </si>
  <si>
    <t>Soritzka</t>
  </si>
  <si>
    <t>Valentina</t>
  </si>
  <si>
    <t>Debbie</t>
  </si>
  <si>
    <t>Lisette</t>
  </si>
  <si>
    <t>Magdalena</t>
  </si>
  <si>
    <t>Ness</t>
  </si>
  <si>
    <t>William</t>
  </si>
  <si>
    <t>Lollo</t>
  </si>
  <si>
    <t xml:space="preserve"> (Lamita)</t>
  </si>
  <si>
    <t>Pizzamöte på Slottsstaden</t>
  </si>
  <si>
    <t>JPs dödsdag 10 år</t>
  </si>
  <si>
    <t>Bullen</t>
  </si>
  <si>
    <t>Bonny</t>
  </si>
  <si>
    <t>Kasper</t>
  </si>
  <si>
    <t>Martin</t>
  </si>
  <si>
    <t>Henrietta</t>
  </si>
  <si>
    <t>Robert</t>
  </si>
  <si>
    <t>Boulebatalj mot Tipsklubben</t>
  </si>
  <si>
    <t>Nyårsfirande</t>
  </si>
  <si>
    <t>(Pålle)</t>
  </si>
  <si>
    <t>(Lamita)</t>
  </si>
  <si>
    <t>Baluns på JPs/Texas/Ö.G./31/12</t>
  </si>
  <si>
    <t>Lunch på Kiviks Hotell. Bo &amp; Doc anlände efter det pga tågmiss i Ystad.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</si>
</sst>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4" fontId="0" fillId="6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6" fontId="0" fillId="0" borderId="0" xfId="0" applyNumberFormat="1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16" fontId="0" fillId="0" borderId="0" xfId="0" applyNumberFormat="1" applyBorder="1" applyAlignment="1">
      <alignment horizontal="left"/>
    </xf>
    <xf numFmtId="0" fontId="0" fillId="2" borderId="0" xfId="0" applyFill="1" applyBorder="1" applyAlignment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3" borderId="0" xfId="0" applyFont="1" applyFill="1" applyBorder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7" borderId="0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14" fontId="0" fillId="8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7" borderId="0" xfId="0" applyFill="1" applyBorder="1"/>
    <xf numFmtId="0" fontId="5" fillId="0" borderId="1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4" xfId="0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7" borderId="3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5" fillId="0" borderId="18" xfId="0" applyFont="1" applyBorder="1" applyAlignment="1"/>
    <xf numFmtId="0" fontId="5" fillId="7" borderId="18" xfId="0" applyFont="1" applyFill="1" applyBorder="1" applyAlignment="1"/>
    <xf numFmtId="0" fontId="5" fillId="0" borderId="0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7" fillId="0" borderId="1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Font="1" applyFill="1" applyBorder="1" applyAlignment="1">
      <alignment horizontal="center"/>
    </xf>
    <xf numFmtId="0" fontId="1" fillId="0" borderId="17" xfId="0" applyFont="1" applyBorder="1"/>
    <xf numFmtId="2" fontId="1" fillId="0" borderId="13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5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8" xfId="0" applyFont="1" applyBorder="1" applyAlignment="1"/>
    <xf numFmtId="0" fontId="1" fillId="0" borderId="0" xfId="0" applyFont="1"/>
    <xf numFmtId="0" fontId="5" fillId="0" borderId="35" xfId="0" applyFont="1" applyBorder="1"/>
    <xf numFmtId="0" fontId="0" fillId="0" borderId="35" xfId="0" applyBorder="1"/>
    <xf numFmtId="0" fontId="1" fillId="0" borderId="3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0" borderId="36" xfId="0" applyBorder="1"/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/>
    <xf numFmtId="14" fontId="0" fillId="0" borderId="0" xfId="0" applyNumberFormat="1"/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20" xfId="0" applyFont="1" applyBorder="1"/>
    <xf numFmtId="0" fontId="0" fillId="0" borderId="20" xfId="0" applyBorder="1"/>
    <xf numFmtId="0" fontId="0" fillId="0" borderId="25" xfId="0" applyBorder="1"/>
    <xf numFmtId="0" fontId="0" fillId="0" borderId="25" xfId="0" applyFill="1" applyBorder="1"/>
    <xf numFmtId="0" fontId="0" fillId="0" borderId="0" xfId="0" applyFont="1" applyFill="1" applyBorder="1"/>
    <xf numFmtId="0" fontId="1" fillId="0" borderId="25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5" sqref="A85"/>
    </sheetView>
  </sheetViews>
  <sheetFormatPr defaultRowHeight="12.75" x14ac:dyDescent="0.2"/>
  <cols>
    <col min="1" max="1" width="16.28515625" style="2" bestFit="1" customWidth="1"/>
    <col min="2" max="2" width="14.7109375" style="1" bestFit="1" customWidth="1"/>
    <col min="3" max="3" width="11" style="1" bestFit="1" customWidth="1"/>
    <col min="4" max="4" width="12.5703125" style="1" bestFit="1" customWidth="1"/>
    <col min="5" max="5" width="18.140625" style="1" bestFit="1" customWidth="1"/>
    <col min="6" max="6" width="11" style="1" bestFit="1" customWidth="1"/>
    <col min="7" max="7" width="11.7109375" style="1" bestFit="1" customWidth="1"/>
    <col min="8" max="8" width="11.7109375" style="1" customWidth="1"/>
    <col min="9" max="9" width="15.28515625" style="1" bestFit="1" customWidth="1"/>
    <col min="10" max="10" width="8" style="1" bestFit="1" customWidth="1"/>
    <col min="11" max="11" width="4.85546875" style="1" bestFit="1" customWidth="1"/>
    <col min="12" max="12" width="12" style="1" bestFit="1" customWidth="1"/>
    <col min="13" max="13" width="5" style="1" bestFit="1" customWidth="1"/>
    <col min="14" max="14" width="5.85546875" style="1" bestFit="1" customWidth="1"/>
    <col min="15" max="16" width="7.5703125" style="1" bestFit="1" customWidth="1"/>
    <col min="17" max="17" width="7.28515625" style="1" bestFit="1" customWidth="1"/>
    <col min="18" max="18" width="9.28515625" style="1" bestFit="1" customWidth="1"/>
    <col min="19" max="16384" width="9.140625" style="1"/>
  </cols>
  <sheetData>
    <row r="1" spans="1:12" s="84" customFormat="1" ht="17.25" customHeight="1" x14ac:dyDescent="0.2">
      <c r="A1" s="84" t="s">
        <v>376</v>
      </c>
      <c r="B1" s="83" t="s">
        <v>276</v>
      </c>
      <c r="C1" s="83" t="s">
        <v>279</v>
      </c>
      <c r="D1" s="83" t="s">
        <v>281</v>
      </c>
      <c r="E1" s="83" t="s">
        <v>119</v>
      </c>
      <c r="F1" s="83" t="s">
        <v>279</v>
      </c>
      <c r="G1" s="83" t="s">
        <v>1</v>
      </c>
      <c r="H1" s="83" t="s">
        <v>279</v>
      </c>
      <c r="I1" s="83" t="s">
        <v>277</v>
      </c>
      <c r="J1" s="84" t="s">
        <v>280</v>
      </c>
    </row>
    <row r="2" spans="1:12" x14ac:dyDescent="0.2">
      <c r="A2" s="82" t="s">
        <v>275</v>
      </c>
      <c r="B2" s="1">
        <f>Söndagsmöten!A4</f>
        <v>564</v>
      </c>
      <c r="E2" s="1">
        <f>'Andra möten'!A3</f>
        <v>32</v>
      </c>
      <c r="G2" s="1">
        <f>Evenemang!A3</f>
        <v>83</v>
      </c>
      <c r="I2" s="1">
        <f>Kultursektionen!A3</f>
        <v>6</v>
      </c>
      <c r="J2" s="1">
        <f>SUM(B2:I2)</f>
        <v>685</v>
      </c>
      <c r="L2" s="86"/>
    </row>
    <row r="4" spans="1:12" x14ac:dyDescent="0.2">
      <c r="A4" s="83" t="s">
        <v>278</v>
      </c>
    </row>
    <row r="5" spans="1:12" x14ac:dyDescent="0.2">
      <c r="A5" s="2" t="s">
        <v>4</v>
      </c>
      <c r="B5" s="1">
        <f>Söndagsmöten!E4</f>
        <v>535</v>
      </c>
      <c r="D5" s="1">
        <f t="shared" ref="D5:D30" si="0">SUM(B5:C5)</f>
        <v>535</v>
      </c>
      <c r="E5" s="1">
        <f>'Andra möten'!E3</f>
        <v>27</v>
      </c>
      <c r="G5" s="1">
        <f>Evenemang!F4</f>
        <v>61.3</v>
      </c>
      <c r="I5" s="1">
        <f>Kultursektionen!E4</f>
        <v>6</v>
      </c>
      <c r="J5" s="1">
        <f t="shared" ref="J5:J30" si="1">SUM(D5:I5)</f>
        <v>629.29999999999995</v>
      </c>
    </row>
    <row r="6" spans="1:12" x14ac:dyDescent="0.2">
      <c r="A6" s="2" t="s">
        <v>3</v>
      </c>
      <c r="B6" s="1">
        <f>Söndagsmöten!D4</f>
        <v>522</v>
      </c>
      <c r="D6" s="1">
        <f t="shared" si="0"/>
        <v>522</v>
      </c>
      <c r="E6" s="1">
        <f>'Andra möten'!D3</f>
        <v>26</v>
      </c>
      <c r="G6" s="85">
        <f>Evenemang!E4</f>
        <v>71.492307692307691</v>
      </c>
      <c r="H6" s="85"/>
      <c r="I6" s="1">
        <f>Kultursektionen!D4</f>
        <v>4</v>
      </c>
      <c r="J6" s="85">
        <f t="shared" si="1"/>
        <v>623.49230769230769</v>
      </c>
    </row>
    <row r="7" spans="1:12" x14ac:dyDescent="0.2">
      <c r="A7" s="2" t="s">
        <v>8</v>
      </c>
      <c r="B7" s="1">
        <f>Söndagsmöten!J4</f>
        <v>455</v>
      </c>
      <c r="D7" s="1">
        <f t="shared" si="0"/>
        <v>455</v>
      </c>
      <c r="E7" s="1">
        <f>'Andra möten'!H3</f>
        <v>21</v>
      </c>
      <c r="G7" s="85">
        <f>Evenemang!I4</f>
        <v>44.00692307692308</v>
      </c>
      <c r="H7" s="85"/>
      <c r="J7" s="85">
        <f t="shared" si="1"/>
        <v>520.00692307692304</v>
      </c>
    </row>
    <row r="8" spans="1:12" x14ac:dyDescent="0.2">
      <c r="A8" s="2" t="s">
        <v>2</v>
      </c>
      <c r="B8" s="1">
        <f>Söndagsmöten!Z4</f>
        <v>429</v>
      </c>
      <c r="D8" s="1">
        <f t="shared" si="0"/>
        <v>429</v>
      </c>
      <c r="E8" s="1">
        <f>'Andra möten'!V3</f>
        <v>21</v>
      </c>
      <c r="G8" s="1">
        <f>Evenemang!V4</f>
        <v>49.3</v>
      </c>
      <c r="J8" s="1">
        <f t="shared" si="1"/>
        <v>499.3</v>
      </c>
    </row>
    <row r="9" spans="1:12" x14ac:dyDescent="0.2">
      <c r="A9" s="2" t="s">
        <v>5</v>
      </c>
      <c r="B9" s="1">
        <f>Söndagsmöten!V4</f>
        <v>370</v>
      </c>
      <c r="D9" s="1">
        <f t="shared" si="0"/>
        <v>370</v>
      </c>
      <c r="E9" s="1">
        <f>'Andra möten'!S3</f>
        <v>28</v>
      </c>
      <c r="G9" s="1">
        <f>Evenemang!S4</f>
        <v>74</v>
      </c>
      <c r="I9" s="1">
        <f>Kultursektionen!J4</f>
        <v>5</v>
      </c>
      <c r="J9" s="1">
        <f t="shared" si="1"/>
        <v>477</v>
      </c>
    </row>
    <row r="10" spans="1:12" x14ac:dyDescent="0.2">
      <c r="A10" s="2" t="s">
        <v>9</v>
      </c>
      <c r="B10" s="1">
        <f>Söndagsmöten!T4</f>
        <v>242</v>
      </c>
      <c r="D10" s="1">
        <f t="shared" si="0"/>
        <v>242</v>
      </c>
      <c r="E10" s="1">
        <f>'Andra möten'!Q3</f>
        <v>12</v>
      </c>
      <c r="G10" s="85">
        <f>Evenemang!Q4</f>
        <v>29.266666699999998</v>
      </c>
      <c r="J10" s="85">
        <f t="shared" si="1"/>
        <v>283.26666669999997</v>
      </c>
    </row>
    <row r="11" spans="1:12" x14ac:dyDescent="0.2">
      <c r="A11" s="2" t="s">
        <v>16</v>
      </c>
      <c r="B11" s="1">
        <v>0</v>
      </c>
      <c r="C11" s="1">
        <f>Söndagsmöten!AS4</f>
        <v>179</v>
      </c>
      <c r="D11" s="1">
        <f t="shared" si="0"/>
        <v>179</v>
      </c>
      <c r="E11" s="1">
        <f>'Andra möten'!G3</f>
        <v>2</v>
      </c>
      <c r="F11" s="1">
        <f>'Andra möten'!AD3</f>
        <v>9</v>
      </c>
      <c r="G11" s="1">
        <f>Evenemang!H4</f>
        <v>9</v>
      </c>
      <c r="J11" s="1">
        <f t="shared" si="1"/>
        <v>199</v>
      </c>
    </row>
    <row r="12" spans="1:12" x14ac:dyDescent="0.2">
      <c r="A12" s="2" t="s">
        <v>7</v>
      </c>
      <c r="B12" s="1">
        <f>Söndagsmöten!M4</f>
        <v>145</v>
      </c>
      <c r="D12" s="1">
        <f t="shared" si="0"/>
        <v>145</v>
      </c>
      <c r="E12" s="1">
        <f>'Andra möten'!K3</f>
        <v>20</v>
      </c>
      <c r="G12" s="85">
        <f>Evenemang!L4</f>
        <v>56.349999999999994</v>
      </c>
      <c r="H12" s="85"/>
      <c r="I12" s="1">
        <f>Kultursektionen!H4</f>
        <v>6</v>
      </c>
      <c r="J12" s="85">
        <f t="shared" si="1"/>
        <v>227.35</v>
      </c>
    </row>
    <row r="13" spans="1:12" x14ac:dyDescent="0.2">
      <c r="A13" s="2" t="s">
        <v>105</v>
      </c>
      <c r="B13" s="1">
        <f>Söndagsmöten!F4</f>
        <v>168.1</v>
      </c>
      <c r="D13" s="1">
        <f t="shared" si="0"/>
        <v>168.1</v>
      </c>
      <c r="E13" s="1">
        <f>'Andra möten'!F3</f>
        <v>6</v>
      </c>
      <c r="G13" s="1">
        <f>Evenemang!G4</f>
        <v>15.3</v>
      </c>
      <c r="I13" s="1">
        <f>Kultursektionen!F4</f>
        <v>3</v>
      </c>
      <c r="J13" s="1">
        <f t="shared" si="1"/>
        <v>192.4</v>
      </c>
    </row>
    <row r="14" spans="1:12" x14ac:dyDescent="0.2">
      <c r="A14" s="2" t="s">
        <v>55</v>
      </c>
      <c r="B14" s="1">
        <f>Söndagsmöten!K4</f>
        <v>99</v>
      </c>
      <c r="D14" s="1">
        <f t="shared" si="0"/>
        <v>99</v>
      </c>
      <c r="E14" s="1">
        <f>'Andra möten'!I3</f>
        <v>6</v>
      </c>
      <c r="G14" s="1">
        <f>Evenemang!J4</f>
        <v>14.8</v>
      </c>
      <c r="I14" s="1">
        <f>Kultursektionen!G4</f>
        <v>2</v>
      </c>
      <c r="J14" s="1">
        <f t="shared" si="1"/>
        <v>121.8</v>
      </c>
    </row>
    <row r="15" spans="1:12" x14ac:dyDescent="0.2">
      <c r="A15" s="156" t="s">
        <v>94</v>
      </c>
      <c r="B15" s="1">
        <f>Söndagsmöten!P4</f>
        <v>7.9</v>
      </c>
      <c r="C15" s="1">
        <f>Söndagsmöten!BQ4</f>
        <v>88.6</v>
      </c>
      <c r="D15" s="1">
        <f t="shared" si="0"/>
        <v>96.5</v>
      </c>
      <c r="E15" s="1">
        <f>'Andra möten'!M3</f>
        <v>2</v>
      </c>
      <c r="F15" s="1">
        <f>'Andra möten'!AO3</f>
        <v>4</v>
      </c>
      <c r="G15" s="1">
        <f>Evenemang!N4</f>
        <v>1.2</v>
      </c>
      <c r="H15" s="1">
        <f>Evenemang!CO4</f>
        <v>2</v>
      </c>
      <c r="J15" s="1">
        <f t="shared" si="1"/>
        <v>105.7</v>
      </c>
    </row>
    <row r="16" spans="1:12" x14ac:dyDescent="0.2">
      <c r="A16" s="2" t="s">
        <v>297</v>
      </c>
      <c r="B16" s="1">
        <f>Söndagsmöten!C4</f>
        <v>133</v>
      </c>
      <c r="D16" s="1">
        <f t="shared" si="0"/>
        <v>133</v>
      </c>
      <c r="E16" s="1">
        <f>'Andra möten'!C3</f>
        <v>3.3</v>
      </c>
      <c r="G16" s="1">
        <f>Evenemang!AD4+Evenemang!D4</f>
        <v>15.466666666666667</v>
      </c>
      <c r="J16" s="1">
        <f t="shared" si="1"/>
        <v>151.76666666666668</v>
      </c>
    </row>
    <row r="17" spans="1:10" x14ac:dyDescent="0.2">
      <c r="A17" s="2" t="s">
        <v>20</v>
      </c>
      <c r="B17" s="1">
        <f>Söndagsmöten!N4</f>
        <v>20</v>
      </c>
      <c r="C17" s="1">
        <f>Söndagsmöten!BB4</f>
        <v>56</v>
      </c>
      <c r="D17" s="1">
        <f t="shared" si="0"/>
        <v>76</v>
      </c>
      <c r="E17" s="1">
        <f>'Andra möten'!L3</f>
        <v>5</v>
      </c>
      <c r="F17" s="1">
        <f>'Andra möten'!AJ3</f>
        <v>4</v>
      </c>
      <c r="G17" s="1">
        <f>Evenemang!M4</f>
        <v>20</v>
      </c>
      <c r="J17" s="1">
        <f t="shared" si="1"/>
        <v>105</v>
      </c>
    </row>
    <row r="18" spans="1:10" x14ac:dyDescent="0.2">
      <c r="A18" s="2" t="s">
        <v>6</v>
      </c>
      <c r="B18" s="1">
        <f>Söndagsmöten!R4</f>
        <v>68</v>
      </c>
      <c r="D18" s="1">
        <f t="shared" si="0"/>
        <v>68</v>
      </c>
      <c r="E18" s="1">
        <f>'Andra möten'!P3</f>
        <v>24</v>
      </c>
      <c r="G18" s="85">
        <f>Evenemang!P4</f>
        <v>49.661102564102571</v>
      </c>
      <c r="H18" s="85"/>
      <c r="I18" s="1">
        <f>Kultursektionen!I4</f>
        <v>6</v>
      </c>
      <c r="J18" s="85">
        <f t="shared" si="1"/>
        <v>147.66110256410258</v>
      </c>
    </row>
    <row r="19" spans="1:10" x14ac:dyDescent="0.2">
      <c r="A19" s="2" t="s">
        <v>62</v>
      </c>
      <c r="B19" s="1">
        <f>Söndagsmöten!U4</f>
        <v>43.1</v>
      </c>
      <c r="D19" s="1">
        <f t="shared" si="0"/>
        <v>43.1</v>
      </c>
      <c r="E19" s="1">
        <f>'Andra möten'!R3</f>
        <v>5.5</v>
      </c>
      <c r="G19" s="85">
        <f>Evenemang!R4</f>
        <v>14.574358974358976</v>
      </c>
      <c r="H19" s="85"/>
      <c r="J19" s="85">
        <f t="shared" si="1"/>
        <v>63.174358974358981</v>
      </c>
    </row>
    <row r="20" spans="1:10" x14ac:dyDescent="0.2">
      <c r="A20" s="2" t="s">
        <v>18</v>
      </c>
      <c r="B20" s="1">
        <f>Söndagsmöten!L4</f>
        <v>18</v>
      </c>
      <c r="D20" s="1">
        <f t="shared" si="0"/>
        <v>18</v>
      </c>
      <c r="E20" s="1">
        <f>'Andra möten'!J3</f>
        <v>6</v>
      </c>
      <c r="G20" s="1">
        <f>Evenemang!K4</f>
        <v>14.1</v>
      </c>
      <c r="J20" s="1">
        <f t="shared" si="1"/>
        <v>38.1</v>
      </c>
    </row>
    <row r="21" spans="1:10" x14ac:dyDescent="0.2">
      <c r="A21" s="2" t="s">
        <v>56</v>
      </c>
      <c r="B21" s="1">
        <f>Söndagsmöten!W4</f>
        <v>11</v>
      </c>
      <c r="D21" s="1">
        <f t="shared" si="0"/>
        <v>11</v>
      </c>
      <c r="E21" s="1">
        <f>'Andra möten'!T3</f>
        <v>1.5</v>
      </c>
      <c r="G21" s="85">
        <f>Evenemang!T4</f>
        <v>7.5699999999999994</v>
      </c>
      <c r="H21" s="85"/>
      <c r="I21" s="1">
        <f>Kultursektionen!K4</f>
        <v>2</v>
      </c>
      <c r="J21" s="85">
        <f t="shared" si="1"/>
        <v>22.07</v>
      </c>
    </row>
    <row r="22" spans="1:10" x14ac:dyDescent="0.2">
      <c r="A22" s="2" t="s">
        <v>14</v>
      </c>
      <c r="B22" s="1">
        <f>Söndagsmöten!X4</f>
        <v>5</v>
      </c>
      <c r="D22" s="1">
        <f t="shared" si="0"/>
        <v>5</v>
      </c>
      <c r="E22" s="1">
        <f>'Andra möten'!U3</f>
        <v>1</v>
      </c>
      <c r="G22" s="1">
        <f>Evenemang!U4</f>
        <v>1</v>
      </c>
      <c r="J22" s="1">
        <f t="shared" si="1"/>
        <v>7</v>
      </c>
    </row>
    <row r="23" spans="1:10" x14ac:dyDescent="0.2">
      <c r="A23" s="2" t="s">
        <v>22</v>
      </c>
      <c r="B23" s="1">
        <f>Söndagsmöten!S4</f>
        <v>4</v>
      </c>
      <c r="D23" s="1">
        <f t="shared" si="0"/>
        <v>4</v>
      </c>
      <c r="E23" s="1">
        <f>'Andra möten'!N3</f>
        <v>2</v>
      </c>
      <c r="G23" s="1">
        <f>Evenemang!O4</f>
        <v>1</v>
      </c>
      <c r="J23" s="1">
        <f t="shared" si="1"/>
        <v>7</v>
      </c>
    </row>
    <row r="24" spans="1:10" x14ac:dyDescent="0.2">
      <c r="A24" s="2" t="s">
        <v>72</v>
      </c>
      <c r="B24" s="1">
        <f>Söndagsmöten!O4</f>
        <v>4</v>
      </c>
      <c r="D24" s="1">
        <f t="shared" si="0"/>
        <v>4</v>
      </c>
      <c r="J24" s="1">
        <f t="shared" si="1"/>
        <v>4</v>
      </c>
    </row>
    <row r="25" spans="1:10" x14ac:dyDescent="0.2">
      <c r="A25" s="2" t="s">
        <v>44</v>
      </c>
      <c r="B25" s="1">
        <f>Söndagsmöten!B4</f>
        <v>3</v>
      </c>
      <c r="D25" s="1">
        <f t="shared" si="0"/>
        <v>3</v>
      </c>
      <c r="G25" s="1">
        <f>Evenemang!C4</f>
        <v>2</v>
      </c>
      <c r="J25" s="1">
        <f t="shared" si="1"/>
        <v>5</v>
      </c>
    </row>
    <row r="26" spans="1:10" x14ac:dyDescent="0.2">
      <c r="A26" s="2" t="s">
        <v>73</v>
      </c>
      <c r="B26" s="1">
        <f>Söndagsmöten!Y4</f>
        <v>3</v>
      </c>
      <c r="D26" s="1">
        <f t="shared" si="0"/>
        <v>3</v>
      </c>
      <c r="J26" s="1">
        <f t="shared" si="1"/>
        <v>3</v>
      </c>
    </row>
    <row r="27" spans="1:10" x14ac:dyDescent="0.2">
      <c r="A27" s="101" t="s">
        <v>303</v>
      </c>
      <c r="B27" s="1">
        <f>Söndagsmöten!G4</f>
        <v>2</v>
      </c>
      <c r="D27" s="1">
        <f t="shared" si="0"/>
        <v>2</v>
      </c>
      <c r="J27" s="1">
        <f t="shared" si="1"/>
        <v>2</v>
      </c>
    </row>
    <row r="28" spans="1:10" x14ac:dyDescent="0.2">
      <c r="A28" s="2" t="s">
        <v>24</v>
      </c>
      <c r="B28" s="1">
        <f>Söndagsmöten!Q4</f>
        <v>1</v>
      </c>
      <c r="D28" s="1">
        <f t="shared" si="0"/>
        <v>1</v>
      </c>
      <c r="E28" s="1">
        <f>'Andra möten'!O8</f>
        <v>1</v>
      </c>
      <c r="J28" s="1">
        <f t="shared" si="1"/>
        <v>2</v>
      </c>
    </row>
    <row r="29" spans="1:10" x14ac:dyDescent="0.2">
      <c r="A29" s="156" t="s">
        <v>322</v>
      </c>
      <c r="B29" s="1">
        <f>Söndagsmöten!H4</f>
        <v>1</v>
      </c>
      <c r="D29" s="1">
        <f t="shared" si="0"/>
        <v>1</v>
      </c>
      <c r="J29" s="1">
        <f t="shared" si="1"/>
        <v>1</v>
      </c>
    </row>
    <row r="30" spans="1:10" x14ac:dyDescent="0.2">
      <c r="A30" s="156" t="s">
        <v>323</v>
      </c>
      <c r="B30" s="1">
        <f>Söndagsmöten!AA4</f>
        <v>1</v>
      </c>
      <c r="D30" s="1">
        <f t="shared" si="0"/>
        <v>1</v>
      </c>
      <c r="J30" s="1">
        <f t="shared" si="1"/>
        <v>1</v>
      </c>
    </row>
    <row r="32" spans="1:10" x14ac:dyDescent="0.2">
      <c r="A32" s="82" t="s">
        <v>282</v>
      </c>
    </row>
    <row r="33" spans="1:10" x14ac:dyDescent="0.2">
      <c r="A33" s="83" t="s">
        <v>36</v>
      </c>
    </row>
    <row r="34" spans="1:10" x14ac:dyDescent="0.2">
      <c r="A34" s="49" t="s">
        <v>16</v>
      </c>
      <c r="C34" s="1">
        <f>Söndagsmöten!AS4</f>
        <v>179</v>
      </c>
      <c r="F34" s="1">
        <f>'Andra möten'!AD3</f>
        <v>9</v>
      </c>
      <c r="H34" s="1">
        <f>Evenemang!CJ4</f>
        <v>1</v>
      </c>
      <c r="J34" s="1">
        <f t="shared" ref="J34:J53" si="2">SUM(C34:I34)</f>
        <v>189</v>
      </c>
    </row>
    <row r="35" spans="1:10" x14ac:dyDescent="0.2">
      <c r="A35" s="49" t="s">
        <v>13</v>
      </c>
      <c r="C35" s="1">
        <f>Söndagsmöten!AG4</f>
        <v>95</v>
      </c>
      <c r="F35" s="1">
        <f>'Andra möten'!Y3</f>
        <v>7</v>
      </c>
      <c r="J35" s="1">
        <f t="shared" si="2"/>
        <v>102</v>
      </c>
    </row>
    <row r="36" spans="1:10" x14ac:dyDescent="0.2">
      <c r="A36" s="49" t="s">
        <v>76</v>
      </c>
      <c r="C36" s="1">
        <f>Söndagsmöten!BQ4</f>
        <v>88.6</v>
      </c>
      <c r="F36" s="1">
        <f>'Andra möten'!AO3</f>
        <v>4</v>
      </c>
      <c r="H36" s="1">
        <f>Evenemang!CO4</f>
        <v>2</v>
      </c>
      <c r="J36" s="1">
        <f t="shared" si="2"/>
        <v>94.6</v>
      </c>
    </row>
    <row r="37" spans="1:10" x14ac:dyDescent="0.2">
      <c r="A37" s="49" t="s">
        <v>97</v>
      </c>
      <c r="C37" s="1">
        <f>Söndagsmöten!AU4</f>
        <v>73</v>
      </c>
      <c r="F37" s="1">
        <f>'Andra möten'!AE3</f>
        <v>4</v>
      </c>
      <c r="H37" s="1">
        <f>Evenemang!CK4</f>
        <v>2</v>
      </c>
      <c r="J37" s="1">
        <f t="shared" si="2"/>
        <v>79</v>
      </c>
    </row>
    <row r="38" spans="1:10" x14ac:dyDescent="0.2">
      <c r="A38" s="49" t="s">
        <v>74</v>
      </c>
      <c r="C38" s="1">
        <f>Söndagsmöten!BA4</f>
        <v>60</v>
      </c>
      <c r="F38" s="1">
        <f>'Andra möten'!AI3</f>
        <v>3</v>
      </c>
      <c r="G38" s="1">
        <f>Evenemang!AX4</f>
        <v>1</v>
      </c>
      <c r="H38" s="1">
        <f>Evenemang!CM4</f>
        <v>1</v>
      </c>
      <c r="J38" s="1">
        <f t="shared" si="2"/>
        <v>65</v>
      </c>
    </row>
    <row r="39" spans="1:10" x14ac:dyDescent="0.2">
      <c r="A39" s="49" t="s">
        <v>35</v>
      </c>
      <c r="C39" s="1">
        <f>Söndagsmöten!BB4</f>
        <v>56</v>
      </c>
      <c r="F39" s="1">
        <f>'Andra möten'!AJ3</f>
        <v>4</v>
      </c>
      <c r="J39" s="1">
        <f t="shared" si="2"/>
        <v>60</v>
      </c>
    </row>
    <row r="40" spans="1:10" x14ac:dyDescent="0.2">
      <c r="A40" s="49" t="s">
        <v>39</v>
      </c>
      <c r="C40" s="1">
        <f>Söndagsmöten!AP4</f>
        <v>46</v>
      </c>
      <c r="F40" s="1">
        <f>'Andra möten'!AB3</f>
        <v>1</v>
      </c>
      <c r="J40" s="1">
        <f t="shared" si="2"/>
        <v>47</v>
      </c>
    </row>
    <row r="41" spans="1:10" x14ac:dyDescent="0.2">
      <c r="A41" s="49" t="s">
        <v>26</v>
      </c>
      <c r="C41" s="1">
        <f>Söndagsmöten!BY4</f>
        <v>46</v>
      </c>
      <c r="F41" s="1">
        <f>'Andra möten'!AS3</f>
        <v>1</v>
      </c>
      <c r="J41" s="1">
        <f t="shared" si="2"/>
        <v>47</v>
      </c>
    </row>
    <row r="42" spans="1:10" x14ac:dyDescent="0.2">
      <c r="A42" s="49" t="s">
        <v>63</v>
      </c>
      <c r="C42" s="1">
        <f>Söndagsmöten!BL4</f>
        <v>42.1</v>
      </c>
      <c r="F42" s="1">
        <f>'Andra möten'!AM3</f>
        <v>5</v>
      </c>
      <c r="J42" s="1">
        <f t="shared" si="2"/>
        <v>47.1</v>
      </c>
    </row>
    <row r="43" spans="1:10" x14ac:dyDescent="0.2">
      <c r="A43" s="49" t="s">
        <v>40</v>
      </c>
      <c r="C43" s="1">
        <f>Söndagsmöten!AD4</f>
        <v>38</v>
      </c>
      <c r="F43" s="1">
        <f>'Andra möten'!X3</f>
        <v>4</v>
      </c>
      <c r="J43" s="1">
        <f t="shared" si="2"/>
        <v>42</v>
      </c>
    </row>
    <row r="44" spans="1:10" x14ac:dyDescent="0.2">
      <c r="A44" s="49" t="s">
        <v>52</v>
      </c>
      <c r="C44" s="1">
        <f>Söndagsmöten!BR4</f>
        <v>38</v>
      </c>
      <c r="F44" s="1">
        <f>'Andra möten'!AP3</f>
        <v>1</v>
      </c>
      <c r="J44" s="1">
        <f t="shared" si="2"/>
        <v>39</v>
      </c>
    </row>
    <row r="45" spans="1:10" x14ac:dyDescent="0.2">
      <c r="A45" s="49" t="s">
        <v>70</v>
      </c>
      <c r="C45" s="1">
        <f>Söndagsmöten!BV4</f>
        <v>36</v>
      </c>
      <c r="F45" s="1">
        <f>'Andra möten'!AQ3</f>
        <v>3</v>
      </c>
      <c r="J45" s="1">
        <f t="shared" si="2"/>
        <v>39</v>
      </c>
    </row>
    <row r="46" spans="1:10" x14ac:dyDescent="0.2">
      <c r="A46" s="49" t="s">
        <v>307</v>
      </c>
      <c r="C46" s="1">
        <f>Söndagsmöten!BJ4</f>
        <v>35</v>
      </c>
      <c r="F46" s="1">
        <f>'Andra möten'!AL3</f>
        <v>1</v>
      </c>
      <c r="J46" s="1">
        <f t="shared" si="2"/>
        <v>36</v>
      </c>
    </row>
    <row r="47" spans="1:10" x14ac:dyDescent="0.2">
      <c r="A47" s="75" t="s">
        <v>325</v>
      </c>
      <c r="C47" s="1">
        <f>Söndagsmöten!AV4</f>
        <v>32</v>
      </c>
      <c r="H47" s="1">
        <f>Evenemang!CL4</f>
        <v>2</v>
      </c>
      <c r="J47" s="1">
        <f t="shared" si="2"/>
        <v>34</v>
      </c>
    </row>
    <row r="48" spans="1:10" x14ac:dyDescent="0.2">
      <c r="A48" s="75" t="s">
        <v>379</v>
      </c>
      <c r="C48" s="1">
        <f>Söndagsmöten!AO4</f>
        <v>27</v>
      </c>
      <c r="F48" s="1">
        <f>'Andra möten'!AA3</f>
        <v>1</v>
      </c>
      <c r="H48" s="1">
        <f>Evenemang!CI4</f>
        <v>1</v>
      </c>
      <c r="J48" s="1">
        <f t="shared" si="2"/>
        <v>29</v>
      </c>
    </row>
    <row r="49" spans="1:10" x14ac:dyDescent="0.2">
      <c r="A49" s="49" t="s">
        <v>19</v>
      </c>
      <c r="C49" s="1">
        <f>Söndagsmöten!BG4</f>
        <v>26</v>
      </c>
      <c r="F49" s="1">
        <f>'Andra möten'!AK3</f>
        <v>1</v>
      </c>
      <c r="J49" s="1">
        <f t="shared" si="2"/>
        <v>27</v>
      </c>
    </row>
    <row r="50" spans="1:10" x14ac:dyDescent="0.2">
      <c r="A50" s="49" t="s">
        <v>43</v>
      </c>
      <c r="C50" s="1">
        <f>Söndagsmöten!BZ4</f>
        <v>19</v>
      </c>
      <c r="J50" s="1">
        <f t="shared" si="2"/>
        <v>19</v>
      </c>
    </row>
    <row r="51" spans="1:10" x14ac:dyDescent="0.2">
      <c r="A51" s="49" t="s">
        <v>64</v>
      </c>
      <c r="C51" s="1">
        <f>Söndagsmöten!AX4</f>
        <v>18</v>
      </c>
      <c r="F51" s="1">
        <f>'Andra möten'!AG3</f>
        <v>1</v>
      </c>
      <c r="J51" s="1">
        <f t="shared" si="2"/>
        <v>19</v>
      </c>
    </row>
    <row r="52" spans="1:10" x14ac:dyDescent="0.2">
      <c r="A52" s="49" t="s">
        <v>45</v>
      </c>
      <c r="C52" s="1">
        <f>Söndagsmöten!AJ4</f>
        <v>16</v>
      </c>
      <c r="J52" s="1">
        <f t="shared" si="2"/>
        <v>16</v>
      </c>
    </row>
    <row r="53" spans="1:10" x14ac:dyDescent="0.2">
      <c r="A53" s="49" t="s">
        <v>68</v>
      </c>
      <c r="C53" s="1">
        <f>Söndagsmöten!AL4</f>
        <v>15</v>
      </c>
      <c r="F53" s="1">
        <f>'Andra möten'!Z3</f>
        <v>1</v>
      </c>
      <c r="G53" s="1">
        <f>Evenemang!AH4</f>
        <v>1</v>
      </c>
      <c r="H53" s="1">
        <f>Evenemang!CH4</f>
        <v>1</v>
      </c>
      <c r="J53" s="1">
        <f t="shared" si="2"/>
        <v>18</v>
      </c>
    </row>
    <row r="54" spans="1:10" x14ac:dyDescent="0.2">
      <c r="A54" s="75" t="s">
        <v>377</v>
      </c>
      <c r="C54" s="1">
        <f>Söndagsmöten!AH4</f>
        <v>14</v>
      </c>
      <c r="H54" s="1">
        <f>Evenemang!CG4</f>
        <v>1</v>
      </c>
      <c r="J54" s="1">
        <f t="shared" ref="J54:J55" si="3">SUM(C54:I54)</f>
        <v>15</v>
      </c>
    </row>
    <row r="55" spans="1:10" x14ac:dyDescent="0.2">
      <c r="A55" s="75" t="s">
        <v>382</v>
      </c>
      <c r="C55" s="1">
        <f>Söndagsmöten!BF4</f>
        <v>14</v>
      </c>
      <c r="J55" s="1">
        <f t="shared" si="3"/>
        <v>14</v>
      </c>
    </row>
    <row r="56" spans="1:10" x14ac:dyDescent="0.2">
      <c r="A56" s="49" t="s">
        <v>91</v>
      </c>
      <c r="C56" s="1">
        <f>Söndagsmöten!AW4</f>
        <v>12</v>
      </c>
      <c r="F56" s="1">
        <f>'Andra möten'!AF3</f>
        <v>2</v>
      </c>
      <c r="G56" s="1">
        <f>Evenemang!AU4</f>
        <v>2</v>
      </c>
      <c r="J56" s="1">
        <f t="shared" ref="J56:J61" si="4">SUM(C56:I56)</f>
        <v>16</v>
      </c>
    </row>
    <row r="57" spans="1:10" x14ac:dyDescent="0.2">
      <c r="A57" s="49" t="s">
        <v>51</v>
      </c>
      <c r="C57" s="1">
        <f>Söndagsmöten!BN4</f>
        <v>11</v>
      </c>
      <c r="F57" s="1">
        <f>'Andra möten'!AN3</f>
        <v>1</v>
      </c>
      <c r="J57" s="1">
        <f t="shared" si="4"/>
        <v>12</v>
      </c>
    </row>
    <row r="58" spans="1:10" x14ac:dyDescent="0.2">
      <c r="A58" s="49" t="s">
        <v>306</v>
      </c>
      <c r="C58" s="1">
        <f>Söndagsmöten!BC4</f>
        <v>11</v>
      </c>
      <c r="J58" s="1">
        <f t="shared" si="4"/>
        <v>11</v>
      </c>
    </row>
    <row r="59" spans="1:10" x14ac:dyDescent="0.2">
      <c r="A59" s="49" t="s">
        <v>10</v>
      </c>
      <c r="C59" s="1">
        <f>Söndagsmöten!AZ4</f>
        <v>10</v>
      </c>
      <c r="F59" s="1">
        <f>'Andra möten'!AH3</f>
        <v>2</v>
      </c>
      <c r="J59" s="1">
        <f t="shared" si="4"/>
        <v>12</v>
      </c>
    </row>
    <row r="60" spans="1:10" x14ac:dyDescent="0.2">
      <c r="A60" s="49" t="s">
        <v>65</v>
      </c>
      <c r="C60" s="1">
        <f>Söndagsmöten!BH4</f>
        <v>10</v>
      </c>
      <c r="J60" s="1">
        <f t="shared" si="4"/>
        <v>10</v>
      </c>
    </row>
    <row r="61" spans="1:10" x14ac:dyDescent="0.2">
      <c r="A61" s="49" t="s">
        <v>75</v>
      </c>
      <c r="C61" s="1">
        <f>Söndagsmöten!BT4</f>
        <v>10</v>
      </c>
      <c r="J61" s="1">
        <f t="shared" si="4"/>
        <v>10</v>
      </c>
    </row>
    <row r="62" spans="1:10" x14ac:dyDescent="0.2">
      <c r="A62" s="75" t="s">
        <v>384</v>
      </c>
      <c r="C62" s="1">
        <f>Söndagsmöten!BS4</f>
        <v>10</v>
      </c>
      <c r="J62" s="1">
        <f t="shared" ref="J62:J63" si="5">SUM(C62:I62)</f>
        <v>10</v>
      </c>
    </row>
    <row r="63" spans="1:10" x14ac:dyDescent="0.2">
      <c r="A63" s="75" t="s">
        <v>381</v>
      </c>
      <c r="C63" s="1">
        <f>Söndagsmöten!BE4</f>
        <v>8</v>
      </c>
      <c r="H63" s="1">
        <f>Evenemang!CN4</f>
        <v>1</v>
      </c>
      <c r="J63" s="1">
        <f t="shared" si="5"/>
        <v>9</v>
      </c>
    </row>
    <row r="64" spans="1:10" x14ac:dyDescent="0.2">
      <c r="A64" s="75" t="s">
        <v>326</v>
      </c>
      <c r="C64" s="1">
        <f>Söndagsmöten!BK4</f>
        <v>7</v>
      </c>
      <c r="J64" s="1">
        <f t="shared" ref="J64:J76" si="6">SUM(C64:I64)</f>
        <v>7</v>
      </c>
    </row>
    <row r="65" spans="1:10" x14ac:dyDescent="0.2">
      <c r="A65" s="75" t="s">
        <v>83</v>
      </c>
      <c r="C65" s="1">
        <f>Söndagsmöten!BX4</f>
        <v>6</v>
      </c>
      <c r="F65" s="1">
        <f>'Andra möten'!AR3</f>
        <v>1</v>
      </c>
      <c r="J65" s="1">
        <f t="shared" si="6"/>
        <v>7</v>
      </c>
    </row>
    <row r="66" spans="1:10" x14ac:dyDescent="0.2">
      <c r="A66" s="49" t="s">
        <v>66</v>
      </c>
      <c r="C66" s="1">
        <f>Söndagsmöten!AY4</f>
        <v>6</v>
      </c>
      <c r="J66" s="1">
        <f t="shared" si="6"/>
        <v>6</v>
      </c>
    </row>
    <row r="67" spans="1:10" x14ac:dyDescent="0.2">
      <c r="A67" s="75" t="s">
        <v>383</v>
      </c>
      <c r="C67" s="1">
        <f>Söndagsmöten!BD4</f>
        <v>5</v>
      </c>
      <c r="J67" s="1">
        <f t="shared" si="6"/>
        <v>5</v>
      </c>
    </row>
    <row r="68" spans="1:10" x14ac:dyDescent="0.2">
      <c r="A68" s="49" t="s">
        <v>46</v>
      </c>
      <c r="C68" s="1">
        <f>Söndagsmöten!AK4</f>
        <v>4</v>
      </c>
      <c r="J68" s="1">
        <f t="shared" si="6"/>
        <v>4</v>
      </c>
    </row>
    <row r="69" spans="1:10" x14ac:dyDescent="0.2">
      <c r="A69" s="49" t="s">
        <v>77</v>
      </c>
      <c r="C69" s="1">
        <f>Söndagsmöten!BW4</f>
        <v>4</v>
      </c>
      <c r="J69" s="1">
        <f t="shared" si="6"/>
        <v>4</v>
      </c>
    </row>
    <row r="70" spans="1:10" x14ac:dyDescent="0.2">
      <c r="A70" s="49" t="s">
        <v>67</v>
      </c>
      <c r="C70" s="1">
        <f>Söndagsmöten!AI4</f>
        <v>3</v>
      </c>
      <c r="J70" s="1">
        <f t="shared" si="6"/>
        <v>3</v>
      </c>
    </row>
    <row r="71" spans="1:10" x14ac:dyDescent="0.2">
      <c r="A71" s="49" t="s">
        <v>41</v>
      </c>
      <c r="C71" s="1">
        <f>Söndagsmöten!AT4</f>
        <v>3</v>
      </c>
      <c r="J71" s="1">
        <f t="shared" si="6"/>
        <v>3</v>
      </c>
    </row>
    <row r="72" spans="1:10" x14ac:dyDescent="0.2">
      <c r="A72" s="49" t="s">
        <v>94</v>
      </c>
      <c r="C72" s="1">
        <f>Söndagsmöten!BP4</f>
        <v>3</v>
      </c>
      <c r="J72" s="1">
        <f t="shared" si="6"/>
        <v>3</v>
      </c>
    </row>
    <row r="73" spans="1:10" x14ac:dyDescent="0.2">
      <c r="A73" s="75" t="s">
        <v>324</v>
      </c>
      <c r="C73" s="1">
        <f>Söndagsmöten!AC4</f>
        <v>2</v>
      </c>
      <c r="J73" s="1">
        <f t="shared" si="6"/>
        <v>2</v>
      </c>
    </row>
    <row r="74" spans="1:10" x14ac:dyDescent="0.2">
      <c r="A74" s="49" t="s">
        <v>50</v>
      </c>
      <c r="C74" s="1">
        <f>Söndagsmöten!AE4</f>
        <v>2</v>
      </c>
      <c r="J74" s="1">
        <f t="shared" si="6"/>
        <v>2</v>
      </c>
    </row>
    <row r="75" spans="1:10" ht="13.5" customHeight="1" x14ac:dyDescent="0.2">
      <c r="A75" s="49" t="s">
        <v>305</v>
      </c>
      <c r="C75" s="1">
        <f>Söndagsmöten!AQ4</f>
        <v>2</v>
      </c>
      <c r="J75" s="1">
        <f t="shared" si="6"/>
        <v>2</v>
      </c>
    </row>
    <row r="76" spans="1:10" ht="13.5" customHeight="1" x14ac:dyDescent="0.2">
      <c r="A76" s="49" t="s">
        <v>49</v>
      </c>
      <c r="C76" s="1">
        <f>Söndagsmöten!BM4</f>
        <v>2</v>
      </c>
      <c r="J76" s="1">
        <f t="shared" si="6"/>
        <v>2</v>
      </c>
    </row>
    <row r="77" spans="1:10" ht="13.5" customHeight="1" x14ac:dyDescent="0.2">
      <c r="A77" s="75" t="s">
        <v>380</v>
      </c>
      <c r="C77" s="1">
        <f>Söndagsmöten!AR4</f>
        <v>2</v>
      </c>
      <c r="J77" s="1">
        <f t="shared" ref="J77:J78" si="7">SUM(C77:I77)</f>
        <v>2</v>
      </c>
    </row>
    <row r="78" spans="1:10" ht="13.5" customHeight="1" x14ac:dyDescent="0.2">
      <c r="A78" s="75" t="s">
        <v>385</v>
      </c>
      <c r="C78" s="1">
        <f>Söndagsmöten!BU4</f>
        <v>2</v>
      </c>
      <c r="J78" s="1">
        <f t="shared" si="7"/>
        <v>2</v>
      </c>
    </row>
    <row r="79" spans="1:10" ht="13.5" customHeight="1" x14ac:dyDescent="0.2">
      <c r="A79" s="49" t="s">
        <v>304</v>
      </c>
      <c r="C79" s="1">
        <f>Söndagsmöten!AF4</f>
        <v>1</v>
      </c>
      <c r="J79" s="1">
        <f t="shared" ref="J79:J84" si="8">SUM(C79:I79)</f>
        <v>1</v>
      </c>
    </row>
    <row r="80" spans="1:10" x14ac:dyDescent="0.2">
      <c r="A80" s="49" t="s">
        <v>98</v>
      </c>
      <c r="C80" s="1">
        <f>Söndagsmöten!AN4</f>
        <v>1</v>
      </c>
      <c r="J80" s="1">
        <f t="shared" si="8"/>
        <v>1</v>
      </c>
    </row>
    <row r="81" spans="1:10" x14ac:dyDescent="0.2">
      <c r="A81" s="49" t="s">
        <v>69</v>
      </c>
      <c r="C81" s="1">
        <f>Söndagsmöten!BI4</f>
        <v>1</v>
      </c>
      <c r="J81" s="1">
        <f t="shared" si="8"/>
        <v>1</v>
      </c>
    </row>
    <row r="82" spans="1:10" x14ac:dyDescent="0.2">
      <c r="A82" s="49" t="s">
        <v>59</v>
      </c>
      <c r="C82" s="1">
        <f>Söndagsmöten!CA4</f>
        <v>1</v>
      </c>
      <c r="J82" s="1">
        <f t="shared" si="8"/>
        <v>1</v>
      </c>
    </row>
    <row r="83" spans="1:10" x14ac:dyDescent="0.2">
      <c r="A83" s="75" t="s">
        <v>378</v>
      </c>
      <c r="C83" s="1">
        <f>Söndagsmöten!AM4</f>
        <v>1</v>
      </c>
      <c r="J83" s="1">
        <f t="shared" si="8"/>
        <v>1</v>
      </c>
    </row>
    <row r="84" spans="1:10" x14ac:dyDescent="0.2">
      <c r="A84" s="49" t="s">
        <v>127</v>
      </c>
      <c r="F84" s="1">
        <f>'Andra möten'!AC3</f>
        <v>1</v>
      </c>
      <c r="J84" s="1">
        <f t="shared" si="8"/>
        <v>1</v>
      </c>
    </row>
    <row r="86" spans="1:10" x14ac:dyDescent="0.2">
      <c r="A86" s="83" t="s">
        <v>37</v>
      </c>
    </row>
    <row r="87" spans="1:10" x14ac:dyDescent="0.2">
      <c r="A87" s="49" t="s">
        <v>31</v>
      </c>
      <c r="C87" s="1">
        <f>Söndagsmöten!CI4</f>
        <v>166</v>
      </c>
      <c r="F87" s="1">
        <f>'Andra möten'!AW3</f>
        <v>7</v>
      </c>
      <c r="G87" s="1">
        <f>Evenemang!AS4</f>
        <v>1</v>
      </c>
      <c r="J87" s="1">
        <f t="shared" ref="J87:J102" si="9">SUM(C87:I87)</f>
        <v>174</v>
      </c>
    </row>
    <row r="88" spans="1:10" x14ac:dyDescent="0.2">
      <c r="A88" s="49" t="s">
        <v>28</v>
      </c>
      <c r="C88" s="1">
        <f>Söndagsmöten!CG4</f>
        <v>136</v>
      </c>
      <c r="F88" s="1">
        <f>'Andra möten'!AV3</f>
        <v>4</v>
      </c>
      <c r="H88" s="1">
        <f>Evenemang!CP4</f>
        <v>1</v>
      </c>
      <c r="J88" s="1">
        <f t="shared" si="9"/>
        <v>141</v>
      </c>
    </row>
    <row r="89" spans="1:10" x14ac:dyDescent="0.2">
      <c r="A89" s="49" t="s">
        <v>78</v>
      </c>
      <c r="C89" s="1">
        <f>Söndagsmöten!CQ4</f>
        <v>73</v>
      </c>
      <c r="F89" s="1">
        <f>'Andra möten'!BD3</f>
        <v>2</v>
      </c>
      <c r="J89" s="1">
        <f t="shared" si="9"/>
        <v>75</v>
      </c>
    </row>
    <row r="90" spans="1:10" x14ac:dyDescent="0.2">
      <c r="A90" s="49" t="s">
        <v>47</v>
      </c>
      <c r="C90" s="1">
        <f>Söndagsmöten!CL4</f>
        <v>68</v>
      </c>
      <c r="F90" s="1">
        <f>'Andra möten'!AY3</f>
        <v>4</v>
      </c>
      <c r="J90" s="1">
        <f t="shared" si="9"/>
        <v>72</v>
      </c>
    </row>
    <row r="91" spans="1:10" x14ac:dyDescent="0.2">
      <c r="A91" s="49" t="s">
        <v>96</v>
      </c>
      <c r="C91" s="1">
        <f>Söndagsmöten!CD4</f>
        <v>34</v>
      </c>
      <c r="F91" s="1">
        <f>'Andra möten'!AU3</f>
        <v>1</v>
      </c>
      <c r="J91" s="1">
        <f t="shared" si="9"/>
        <v>35</v>
      </c>
    </row>
    <row r="92" spans="1:10" x14ac:dyDescent="0.2">
      <c r="A92" s="49" t="s">
        <v>111</v>
      </c>
      <c r="C92" s="1">
        <f>Söndagsmöten!CJ4</f>
        <v>26</v>
      </c>
      <c r="F92" s="1">
        <f>'Andra möten'!AX3</f>
        <v>1</v>
      </c>
      <c r="J92" s="1">
        <f t="shared" si="9"/>
        <v>27</v>
      </c>
    </row>
    <row r="93" spans="1:10" x14ac:dyDescent="0.2">
      <c r="A93" s="49" t="s">
        <v>79</v>
      </c>
      <c r="C93" s="1">
        <f>Söndagsmöten!CR4</f>
        <v>23</v>
      </c>
      <c r="J93" s="1">
        <f t="shared" si="9"/>
        <v>23</v>
      </c>
    </row>
    <row r="94" spans="1:10" x14ac:dyDescent="0.2">
      <c r="A94" s="49" t="s">
        <v>99</v>
      </c>
      <c r="C94" s="1">
        <f>Söndagsmöten!CP4</f>
        <v>17.5</v>
      </c>
      <c r="H94" s="1">
        <f>Evenemang!CQ4</f>
        <v>4</v>
      </c>
      <c r="J94" s="1">
        <f t="shared" si="9"/>
        <v>21.5</v>
      </c>
    </row>
    <row r="95" spans="1:10" x14ac:dyDescent="0.2">
      <c r="A95" s="49" t="s">
        <v>108</v>
      </c>
      <c r="C95" s="1">
        <f>Söndagsmöten!CE4</f>
        <v>13</v>
      </c>
      <c r="J95" s="1">
        <f t="shared" si="9"/>
        <v>13</v>
      </c>
    </row>
    <row r="96" spans="1:10" x14ac:dyDescent="0.2">
      <c r="A96" s="49" t="s">
        <v>296</v>
      </c>
      <c r="C96" s="1">
        <f>Söndagsmöten!CO4</f>
        <v>10</v>
      </c>
      <c r="F96" s="1">
        <f>'Andra möten'!BB3</f>
        <v>1</v>
      </c>
      <c r="J96" s="1">
        <f t="shared" si="9"/>
        <v>11</v>
      </c>
    </row>
    <row r="97" spans="1:10" x14ac:dyDescent="0.2">
      <c r="A97" s="49" t="s">
        <v>18</v>
      </c>
      <c r="C97" s="1">
        <f>Söndagsmöten!CK4</f>
        <v>10</v>
      </c>
      <c r="J97" s="1">
        <f t="shared" si="9"/>
        <v>10</v>
      </c>
    </row>
    <row r="98" spans="1:10" x14ac:dyDescent="0.2">
      <c r="A98" s="49" t="s">
        <v>17</v>
      </c>
      <c r="C98" s="1">
        <f>Söndagsmöten!CH4</f>
        <v>5</v>
      </c>
      <c r="J98" s="1">
        <f t="shared" si="9"/>
        <v>5</v>
      </c>
    </row>
    <row r="99" spans="1:10" x14ac:dyDescent="0.2">
      <c r="A99" s="49" t="s">
        <v>15</v>
      </c>
      <c r="C99" s="1">
        <f>Söndagsmöten!CN4</f>
        <v>4</v>
      </c>
      <c r="F99" s="1">
        <f>'Andra möten'!BA3</f>
        <v>1</v>
      </c>
      <c r="J99" s="1">
        <f t="shared" si="9"/>
        <v>5</v>
      </c>
    </row>
    <row r="100" spans="1:10" x14ac:dyDescent="0.2">
      <c r="A100" s="49" t="s">
        <v>112</v>
      </c>
      <c r="C100" s="1">
        <f>Söndagsmöten!CM4</f>
        <v>3</v>
      </c>
      <c r="F100" s="1">
        <f>'Andra möten'!AZ3</f>
        <v>4</v>
      </c>
      <c r="J100" s="1">
        <f t="shared" si="9"/>
        <v>7</v>
      </c>
    </row>
    <row r="101" spans="1:10" x14ac:dyDescent="0.2">
      <c r="A101" s="49" t="s">
        <v>283</v>
      </c>
      <c r="C101" s="1">
        <f>Söndagsmöten!CC4</f>
        <v>1</v>
      </c>
      <c r="J101" s="1">
        <f t="shared" si="9"/>
        <v>1</v>
      </c>
    </row>
    <row r="102" spans="1:10" x14ac:dyDescent="0.2">
      <c r="A102" s="49" t="s">
        <v>109</v>
      </c>
      <c r="C102" s="1">
        <f>Söndagsmöten!CF4</f>
        <v>1</v>
      </c>
      <c r="J102" s="1">
        <f t="shared" si="9"/>
        <v>1</v>
      </c>
    </row>
    <row r="104" spans="1:10" x14ac:dyDescent="0.2">
      <c r="A104" s="83" t="s">
        <v>38</v>
      </c>
    </row>
    <row r="105" spans="1:10" x14ac:dyDescent="0.2">
      <c r="A105" s="49" t="s">
        <v>133</v>
      </c>
      <c r="C105" s="1">
        <f>Söndagsmöten!DK4</f>
        <v>142</v>
      </c>
      <c r="F105" s="1">
        <f>'Andra möten'!BL3</f>
        <v>5</v>
      </c>
      <c r="H105" s="1">
        <f>Evenemang!CS4</f>
        <v>3</v>
      </c>
      <c r="J105" s="1">
        <f t="shared" ref="J105:J128" si="10">SUM(C105:I105)</f>
        <v>150</v>
      </c>
    </row>
    <row r="106" spans="1:10" x14ac:dyDescent="0.2">
      <c r="A106" s="49" t="s">
        <v>58</v>
      </c>
      <c r="C106" s="1">
        <f>Söndagsmöten!DH4</f>
        <v>101</v>
      </c>
      <c r="F106" s="1">
        <f>'Andra möten'!BK3</f>
        <v>5</v>
      </c>
      <c r="J106" s="1">
        <f t="shared" si="10"/>
        <v>106</v>
      </c>
    </row>
    <row r="107" spans="1:10" x14ac:dyDescent="0.2">
      <c r="A107" s="49" t="s">
        <v>309</v>
      </c>
      <c r="C107" s="1">
        <f>Söndagsmöten!CT4</f>
        <v>89</v>
      </c>
      <c r="F107" s="1">
        <f>'Andra möten'!BF3</f>
        <v>2</v>
      </c>
      <c r="J107" s="1">
        <f t="shared" si="10"/>
        <v>91</v>
      </c>
    </row>
    <row r="108" spans="1:10" x14ac:dyDescent="0.2">
      <c r="A108" s="49" t="s">
        <v>100</v>
      </c>
      <c r="C108" s="1">
        <f>Söndagsmöten!CZ4</f>
        <v>74</v>
      </c>
      <c r="F108" s="1">
        <f>'Andra möten'!BI3</f>
        <v>6</v>
      </c>
      <c r="H108" s="1">
        <f>Evenemang!CR4</f>
        <v>1</v>
      </c>
      <c r="J108" s="1">
        <f t="shared" si="10"/>
        <v>81</v>
      </c>
    </row>
    <row r="109" spans="1:10" x14ac:dyDescent="0.2">
      <c r="A109" s="49" t="s">
        <v>42</v>
      </c>
      <c r="C109" s="1">
        <f>Söndagsmöten!DN4</f>
        <v>60</v>
      </c>
      <c r="J109" s="1">
        <f t="shared" si="10"/>
        <v>60</v>
      </c>
    </row>
    <row r="110" spans="1:10" x14ac:dyDescent="0.2">
      <c r="A110" s="49" t="s">
        <v>30</v>
      </c>
      <c r="C110" s="1">
        <f>Söndagsmöten!DO4</f>
        <v>54</v>
      </c>
      <c r="F110" s="1">
        <f>'Andra möten'!BM3</f>
        <v>2</v>
      </c>
      <c r="J110" s="1">
        <f t="shared" si="10"/>
        <v>56</v>
      </c>
    </row>
    <row r="111" spans="1:10" x14ac:dyDescent="0.2">
      <c r="A111" s="49" t="s">
        <v>33</v>
      </c>
      <c r="C111" s="1">
        <f>Söndagsmöten!CW4</f>
        <v>19</v>
      </c>
      <c r="F111" s="1">
        <f>'Andra möten'!BG3</f>
        <v>1</v>
      </c>
      <c r="J111" s="1">
        <f t="shared" si="10"/>
        <v>20</v>
      </c>
    </row>
    <row r="112" spans="1:10" x14ac:dyDescent="0.2">
      <c r="A112" s="49" t="s">
        <v>102</v>
      </c>
      <c r="C112" s="1">
        <f>Söndagsmöten!DB4</f>
        <v>14</v>
      </c>
      <c r="J112" s="1">
        <f t="shared" si="10"/>
        <v>14</v>
      </c>
    </row>
    <row r="113" spans="1:10" x14ac:dyDescent="0.2">
      <c r="A113" s="156" t="s">
        <v>387</v>
      </c>
      <c r="C113" s="1">
        <f>Söndagsmöten!DG4</f>
        <v>14</v>
      </c>
      <c r="J113" s="1">
        <f t="shared" si="10"/>
        <v>14</v>
      </c>
    </row>
    <row r="114" spans="1:10" x14ac:dyDescent="0.2">
      <c r="A114" s="49" t="s">
        <v>54</v>
      </c>
      <c r="C114" s="1">
        <f>Söndagsmöten!CX4</f>
        <v>13</v>
      </c>
      <c r="J114" s="1">
        <f t="shared" si="10"/>
        <v>13</v>
      </c>
    </row>
    <row r="115" spans="1:10" x14ac:dyDescent="0.2">
      <c r="A115" s="49" t="s">
        <v>57</v>
      </c>
      <c r="C115" s="1">
        <f>Söndagsmöten!CU4</f>
        <v>6</v>
      </c>
      <c r="J115" s="1">
        <f t="shared" si="10"/>
        <v>6</v>
      </c>
    </row>
    <row r="116" spans="1:10" x14ac:dyDescent="0.2">
      <c r="A116" s="49" t="s">
        <v>53</v>
      </c>
      <c r="C116" s="1">
        <f>Söndagsmöten!DF4</f>
        <v>6</v>
      </c>
      <c r="J116" s="1">
        <f t="shared" si="10"/>
        <v>6</v>
      </c>
    </row>
    <row r="117" spans="1:10" x14ac:dyDescent="0.2">
      <c r="A117" s="49" t="s">
        <v>101</v>
      </c>
      <c r="C117" s="1">
        <f>Söndagsmöten!DJ4</f>
        <v>4</v>
      </c>
      <c r="J117" s="1">
        <f t="shared" si="10"/>
        <v>4</v>
      </c>
    </row>
    <row r="118" spans="1:10" x14ac:dyDescent="0.2">
      <c r="A118" s="49" t="s">
        <v>115</v>
      </c>
      <c r="C118" s="1">
        <f>Söndagsmöten!CV4</f>
        <v>3</v>
      </c>
      <c r="J118" s="1">
        <f t="shared" si="10"/>
        <v>3</v>
      </c>
    </row>
    <row r="119" spans="1:10" x14ac:dyDescent="0.2">
      <c r="A119" s="156" t="s">
        <v>328</v>
      </c>
      <c r="C119" s="1">
        <f>Söndagsmöten!CY4</f>
        <v>3</v>
      </c>
      <c r="J119" s="1">
        <f t="shared" si="10"/>
        <v>3</v>
      </c>
    </row>
    <row r="120" spans="1:10" x14ac:dyDescent="0.2">
      <c r="A120" s="2" t="s">
        <v>300</v>
      </c>
      <c r="C120" s="1">
        <f>Söndagsmöten!DC4</f>
        <v>3</v>
      </c>
      <c r="J120" s="1">
        <f t="shared" si="10"/>
        <v>3</v>
      </c>
    </row>
    <row r="121" spans="1:10" x14ac:dyDescent="0.2">
      <c r="A121" s="156" t="s">
        <v>386</v>
      </c>
      <c r="C121" s="1">
        <f>Söndagsmöten!DD4</f>
        <v>3</v>
      </c>
      <c r="J121" s="1">
        <f t="shared" si="10"/>
        <v>3</v>
      </c>
    </row>
    <row r="122" spans="1:10" x14ac:dyDescent="0.2">
      <c r="A122" s="49" t="s">
        <v>80</v>
      </c>
      <c r="C122" s="1">
        <f>Söndagsmöten!DI4</f>
        <v>2</v>
      </c>
      <c r="J122" s="1">
        <f t="shared" si="10"/>
        <v>2</v>
      </c>
    </row>
    <row r="123" spans="1:10" x14ac:dyDescent="0.2">
      <c r="A123" s="49" t="s">
        <v>32</v>
      </c>
      <c r="C123" s="1">
        <f>Söndagsmöten!DA4</f>
        <v>1</v>
      </c>
      <c r="J123" s="1">
        <f t="shared" si="10"/>
        <v>1</v>
      </c>
    </row>
    <row r="124" spans="1:10" x14ac:dyDescent="0.2">
      <c r="A124" s="49" t="s">
        <v>23</v>
      </c>
      <c r="C124" s="1">
        <f>Söndagsmöten!DE4</f>
        <v>1</v>
      </c>
      <c r="J124" s="1">
        <f t="shared" si="10"/>
        <v>1</v>
      </c>
    </row>
    <row r="125" spans="1:10" x14ac:dyDescent="0.2">
      <c r="A125" s="156" t="s">
        <v>388</v>
      </c>
      <c r="C125" s="1">
        <f>Söndagsmöten!DL4</f>
        <v>1</v>
      </c>
      <c r="J125" s="1">
        <f t="shared" si="10"/>
        <v>1</v>
      </c>
    </row>
    <row r="126" spans="1:10" x14ac:dyDescent="0.2">
      <c r="A126" s="156" t="s">
        <v>389</v>
      </c>
      <c r="C126" s="1">
        <f>Söndagsmöten!DM4</f>
        <v>1</v>
      </c>
      <c r="J126" s="1">
        <f t="shared" si="10"/>
        <v>1</v>
      </c>
    </row>
    <row r="127" spans="1:10" x14ac:dyDescent="0.2">
      <c r="A127" s="49" t="s">
        <v>21</v>
      </c>
      <c r="F127" s="1">
        <f>'Andra möten'!BH3</f>
        <v>1</v>
      </c>
      <c r="J127" s="1">
        <f t="shared" si="10"/>
        <v>1</v>
      </c>
    </row>
    <row r="128" spans="1:10" x14ac:dyDescent="0.2">
      <c r="A128" s="49" t="s">
        <v>129</v>
      </c>
      <c r="F128" s="1">
        <f>'Andra möten'!BJ3</f>
        <v>1</v>
      </c>
      <c r="J128" s="1">
        <f t="shared" si="10"/>
        <v>1</v>
      </c>
    </row>
  </sheetData>
  <sortState ref="A91:L106">
    <sortCondition descending="1" ref="C91:C106"/>
    <sortCondition descending="1" ref="F91:F106"/>
  </sortState>
  <phoneticPr fontId="8" type="noConversion"/>
  <pageMargins left="0.74803149606299213" right="0.74803149606299213" top="0.59055118110236227" bottom="0.59055118110236227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570"/>
  <sheetViews>
    <sheetView zoomScaleNormal="100" workbookViewId="0">
      <pane xSplit="1" ySplit="4" topLeftCell="B545" activePane="bottomRight" state="frozen"/>
      <selection pane="topRight" activeCell="B1" sqref="B1"/>
      <selection pane="bottomLeft" activeCell="A5" sqref="A5"/>
      <selection pane="bottomRight" activeCell="A569" sqref="A569"/>
    </sheetView>
  </sheetViews>
  <sheetFormatPr defaultRowHeight="12.75" x14ac:dyDescent="0.2"/>
  <cols>
    <col min="1" max="1" width="20.140625" style="4" bestFit="1" customWidth="1"/>
    <col min="2" max="2" width="5.85546875" style="4" bestFit="1" customWidth="1"/>
    <col min="3" max="3" width="8.140625" style="4" bestFit="1" customWidth="1"/>
    <col min="4" max="4" width="6.5703125" style="4" bestFit="1" customWidth="1"/>
    <col min="5" max="5" width="6.7109375" style="4" bestFit="1" customWidth="1"/>
    <col min="6" max="6" width="6" style="4" bestFit="1" customWidth="1"/>
    <col min="7" max="7" width="5.28515625" style="4" bestFit="1" customWidth="1"/>
    <col min="8" max="8" width="4.140625" style="4" bestFit="1" customWidth="1"/>
    <col min="9" max="10" width="6.28515625" style="4" bestFit="1" customWidth="1"/>
    <col min="11" max="11" width="3" style="4" bestFit="1" customWidth="1"/>
    <col min="12" max="12" width="5.85546875" style="4" bestFit="1" customWidth="1"/>
    <col min="13" max="14" width="7.5703125" style="4" bestFit="1" customWidth="1"/>
    <col min="15" max="15" width="7.28515625" style="4" bestFit="1" customWidth="1"/>
    <col min="16" max="16" width="7.140625" style="4" bestFit="1" customWidth="1"/>
    <col min="17" max="17" width="9.28515625" style="4" bestFit="1" customWidth="1"/>
    <col min="18" max="18" width="8.28515625" style="4" bestFit="1" customWidth="1"/>
    <col min="19" max="19" width="10" style="4" bestFit="1" customWidth="1"/>
    <col min="20" max="20" width="5" style="4" bestFit="1" customWidth="1"/>
    <col min="21" max="21" width="7" style="4" bestFit="1" customWidth="1"/>
    <col min="22" max="22" width="6" style="4" bestFit="1" customWidth="1"/>
    <col min="23" max="23" width="4.140625" style="4" bestFit="1" customWidth="1"/>
    <col min="24" max="24" width="4.28515625" style="4" bestFit="1" customWidth="1"/>
    <col min="25" max="25" width="5.7109375" style="4" bestFit="1" customWidth="1"/>
    <col min="26" max="26" width="6.28515625" style="4" bestFit="1" customWidth="1"/>
    <col min="27" max="27" width="5.85546875" style="10" bestFit="1" customWidth="1"/>
    <col min="28" max="28" width="4.7109375" style="10" bestFit="1" customWidth="1"/>
    <col min="29" max="29" width="4.7109375" style="4" bestFit="1" customWidth="1"/>
    <col min="30" max="30" width="9.28515625" style="4" bestFit="1" customWidth="1"/>
    <col min="31" max="31" width="5.28515625" style="4" bestFit="1" customWidth="1"/>
    <col min="32" max="32" width="5.85546875" style="4" bestFit="1" customWidth="1"/>
    <col min="33" max="33" width="5.140625" style="4" customWidth="1"/>
    <col min="34" max="34" width="6.7109375" style="4" bestFit="1" customWidth="1"/>
    <col min="35" max="35" width="5.7109375" style="4" bestFit="1" customWidth="1"/>
    <col min="36" max="36" width="6.7109375" style="4" bestFit="1" customWidth="1"/>
    <col min="37" max="37" width="6.28515625" style="4" bestFit="1" customWidth="1"/>
    <col min="38" max="38" width="8.85546875" style="4" bestFit="1" customWidth="1"/>
    <col min="39" max="39" width="4.7109375" style="4" bestFit="1" customWidth="1"/>
    <col min="40" max="40" width="4.140625" style="4" bestFit="1" customWidth="1"/>
    <col min="41" max="41" width="6.42578125" style="4" bestFit="1" customWidth="1"/>
    <col min="42" max="42" width="5.7109375" style="4" bestFit="1" customWidth="1"/>
    <col min="43" max="43" width="6.140625" style="4" bestFit="1" customWidth="1"/>
    <col min="44" max="44" width="3.5703125" style="4" bestFit="1" customWidth="1"/>
    <col min="45" max="45" width="4.85546875" style="4" bestFit="1" customWidth="1"/>
    <col min="46" max="46" width="5.5703125" style="4" bestFit="1" customWidth="1"/>
    <col min="47" max="47" width="8" style="4" bestFit="1" customWidth="1"/>
    <col min="48" max="48" width="6.28515625" style="4" bestFit="1" customWidth="1"/>
    <col min="49" max="49" width="11.28515625" style="4" bestFit="1" customWidth="1"/>
    <col min="50" max="50" width="7.85546875" style="4" bestFit="1" customWidth="1"/>
    <col min="51" max="51" width="3.85546875" style="4" bestFit="1" customWidth="1"/>
    <col min="52" max="52" width="3.140625" style="4" bestFit="1" customWidth="1"/>
    <col min="53" max="53" width="8.28515625" style="4" bestFit="1" customWidth="1"/>
    <col min="54" max="54" width="8.5703125" style="4" bestFit="1" customWidth="1"/>
    <col min="55" max="55" width="7.7109375" style="4" bestFit="1" customWidth="1"/>
    <col min="56" max="56" width="6.42578125" style="4" customWidth="1"/>
    <col min="57" max="57" width="8.28515625" style="4" bestFit="1" customWidth="1"/>
    <col min="58" max="58" width="6.42578125" style="4" bestFit="1" customWidth="1"/>
    <col min="59" max="59" width="6.85546875" style="4" bestFit="1" customWidth="1"/>
    <col min="60" max="60" width="5.42578125" style="4" bestFit="1" customWidth="1"/>
    <col min="61" max="61" width="6.5703125" style="4" bestFit="1" customWidth="1"/>
    <col min="62" max="62" width="8" style="4" bestFit="1" customWidth="1"/>
    <col min="63" max="63" width="6.42578125" style="4" bestFit="1" customWidth="1"/>
    <col min="64" max="64" width="6" style="4" bestFit="1" customWidth="1"/>
    <col min="65" max="65" width="11" style="4" bestFit="1" customWidth="1"/>
    <col min="66" max="66" width="6.7109375" style="4" bestFit="1" customWidth="1"/>
    <col min="67" max="67" width="4.7109375" style="4" bestFit="1" customWidth="1"/>
    <col min="68" max="68" width="9.85546875" style="4" bestFit="1" customWidth="1"/>
    <col min="69" max="69" width="10.140625" style="4" bestFit="1" customWidth="1"/>
    <col min="70" max="70" width="8.28515625" style="4" bestFit="1" customWidth="1"/>
    <col min="71" max="71" width="4.85546875" style="10" bestFit="1" customWidth="1"/>
    <col min="72" max="72" width="5.140625" style="4" bestFit="1" customWidth="1"/>
    <col min="73" max="73" width="6.5703125" style="4" bestFit="1" customWidth="1"/>
    <col min="74" max="74" width="6.28515625" style="4" bestFit="1" customWidth="1"/>
    <col min="75" max="75" width="6.5703125" style="4" bestFit="1" customWidth="1"/>
    <col min="76" max="76" width="4.42578125" style="4" bestFit="1" customWidth="1"/>
    <col min="77" max="77" width="7.28515625" style="4" bestFit="1" customWidth="1"/>
    <col min="78" max="78" width="4.85546875" style="4" bestFit="1" customWidth="1"/>
    <col min="79" max="79" width="9.42578125" style="4" bestFit="1" customWidth="1"/>
    <col min="80" max="80" width="5.85546875" style="4" bestFit="1" customWidth="1"/>
    <col min="81" max="81" width="5.28515625" style="4" bestFit="1" customWidth="1"/>
    <col min="82" max="82" width="6.42578125" style="4" bestFit="1" customWidth="1"/>
    <col min="83" max="83" width="9.28515625" style="4" bestFit="1" customWidth="1"/>
    <col min="84" max="84" width="6.28515625" style="4" bestFit="1" customWidth="1"/>
    <col min="85" max="85" width="6.85546875" style="4" bestFit="1" customWidth="1"/>
    <col min="86" max="86" width="6.7109375" style="4" bestFit="1" customWidth="1"/>
    <col min="87" max="87" width="5.7109375" style="4" bestFit="1" customWidth="1"/>
    <col min="88" max="88" width="6.42578125" style="19" bestFit="1" customWidth="1"/>
    <col min="89" max="89" width="5.85546875" style="4" bestFit="1" customWidth="1"/>
    <col min="90" max="90" width="4.7109375" style="4" bestFit="1" customWidth="1"/>
    <col min="91" max="91" width="5.42578125" style="4" bestFit="1" customWidth="1"/>
    <col min="92" max="92" width="7.28515625" style="4" bestFit="1" customWidth="1"/>
    <col min="93" max="93" width="11.140625" style="4" bestFit="1" customWidth="1"/>
    <col min="94" max="94" width="5" style="4" bestFit="1" customWidth="1"/>
    <col min="95" max="95" width="4.5703125" style="4" bestFit="1" customWidth="1"/>
    <col min="96" max="96" width="7.7109375" style="4" bestFit="1" customWidth="1"/>
    <col min="97" max="97" width="5.7109375" style="4" bestFit="1" customWidth="1"/>
    <col min="98" max="98" width="5.85546875" style="4" customWidth="1"/>
    <col min="99" max="99" width="6.28515625" style="4" bestFit="1" customWidth="1"/>
    <col min="100" max="100" width="5.42578125" style="4" bestFit="1" customWidth="1"/>
    <col min="101" max="101" width="5.7109375" style="4" bestFit="1" customWidth="1"/>
    <col min="102" max="102" width="4.85546875" style="4" bestFit="1" customWidth="1"/>
    <col min="103" max="103" width="6" style="4" bestFit="1" customWidth="1"/>
    <col min="104" max="104" width="12.5703125" style="4" bestFit="1" customWidth="1"/>
    <col min="105" max="105" width="4.85546875" style="6" bestFit="1" customWidth="1"/>
    <col min="106" max="106" width="5.7109375" style="4" bestFit="1" customWidth="1"/>
    <col min="107" max="107" width="5.140625" style="19" bestFit="1" customWidth="1"/>
    <col min="108" max="108" width="6.85546875" style="6" bestFit="1" customWidth="1"/>
    <col min="109" max="109" width="5.140625" style="6" bestFit="1" customWidth="1"/>
    <col min="110" max="110" width="5.42578125" style="6" bestFit="1" customWidth="1"/>
    <col min="111" max="111" width="6.42578125" style="19" bestFit="1" customWidth="1"/>
    <col min="112" max="112" width="8.7109375" style="6" bestFit="1" customWidth="1"/>
    <col min="113" max="113" width="4.7109375" style="6" bestFit="1" customWidth="1"/>
    <col min="114" max="114" width="7.28515625" style="6" bestFit="1" customWidth="1"/>
    <col min="115" max="115" width="11.28515625" style="6" bestFit="1" customWidth="1"/>
    <col min="116" max="116" width="7.85546875" style="6" bestFit="1" customWidth="1"/>
    <col min="117" max="117" width="8.7109375" style="6" bestFit="1" customWidth="1"/>
    <col min="118" max="118" width="7.28515625" style="6" bestFit="1" customWidth="1"/>
    <col min="119" max="119" width="5" style="6" bestFit="1" customWidth="1"/>
    <col min="120" max="120" width="5.28515625" style="6" customWidth="1"/>
    <col min="121" max="123" width="9.140625" style="6"/>
    <col min="124" max="124" width="5.7109375" style="6" customWidth="1"/>
    <col min="125" max="125" width="5.140625" style="6" bestFit="1" customWidth="1"/>
    <col min="126" max="126" width="4.28515625" style="4" bestFit="1" customWidth="1"/>
    <col min="127" max="127" width="6.7109375" style="6" bestFit="1" customWidth="1"/>
    <col min="128" max="128" width="5.28515625" style="4" bestFit="1" customWidth="1"/>
    <col min="129" max="129" width="6.28515625" style="6" bestFit="1" customWidth="1"/>
    <col min="130" max="130" width="5.85546875" style="6" bestFit="1" customWidth="1"/>
    <col min="131" max="131" width="5.42578125" style="6" bestFit="1" customWidth="1"/>
    <col min="132" max="132" width="6.5703125" style="6" bestFit="1" customWidth="1"/>
    <col min="133" max="133" width="10" style="6" bestFit="1" customWidth="1"/>
    <col min="134" max="134" width="7.140625" style="4" bestFit="1" customWidth="1"/>
    <col min="135" max="135" width="4" style="6" bestFit="1" customWidth="1"/>
    <col min="136" max="136" width="5.28515625" style="6" bestFit="1" customWidth="1"/>
    <col min="137" max="137" width="5.5703125" style="6" bestFit="1" customWidth="1"/>
    <col min="138" max="138" width="4.42578125" style="6" bestFit="1" customWidth="1"/>
    <col min="139" max="139" width="7.140625" style="6" bestFit="1" customWidth="1"/>
    <col min="140" max="156" width="9.140625" style="6"/>
    <col min="157" max="157" width="9.140625" style="19"/>
    <col min="158" max="173" width="9.140625" style="6"/>
    <col min="174" max="174" width="9.140625" style="19"/>
    <col min="175" max="16384" width="9.140625" style="6"/>
  </cols>
  <sheetData>
    <row r="1" spans="1:143" ht="13.5" thickBot="1" x14ac:dyDescent="0.25">
      <c r="A1" s="28"/>
      <c r="B1" s="193" t="s">
        <v>34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5"/>
      <c r="AB1" s="7"/>
      <c r="AC1" s="193" t="s">
        <v>36</v>
      </c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5"/>
      <c r="CB1" s="7"/>
      <c r="CC1" s="191" t="s">
        <v>37</v>
      </c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1"/>
      <c r="CT1" s="194" t="s">
        <v>38</v>
      </c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60"/>
      <c r="DQ1" s="196" t="s">
        <v>61</v>
      </c>
      <c r="DR1" s="197"/>
      <c r="DS1" s="198"/>
      <c r="DT1" s="159"/>
      <c r="DU1" s="190" t="s">
        <v>71</v>
      </c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61"/>
      <c r="EM1" s="4"/>
    </row>
    <row r="2" spans="1:143" x14ac:dyDescent="0.2">
      <c r="A2" s="29" t="s">
        <v>0</v>
      </c>
      <c r="B2" s="121" t="s">
        <v>44</v>
      </c>
      <c r="C2" s="131" t="s">
        <v>249</v>
      </c>
      <c r="D2" s="98" t="s">
        <v>3</v>
      </c>
      <c r="E2" s="98" t="s">
        <v>4</v>
      </c>
      <c r="F2" s="98" t="s">
        <v>105</v>
      </c>
      <c r="G2" s="124" t="s">
        <v>303</v>
      </c>
      <c r="H2" s="163" t="s">
        <v>322</v>
      </c>
      <c r="I2" s="164" t="s">
        <v>16</v>
      </c>
      <c r="J2" s="131" t="s">
        <v>8</v>
      </c>
      <c r="K2" s="98" t="s">
        <v>55</v>
      </c>
      <c r="L2" s="98" t="s">
        <v>18</v>
      </c>
      <c r="M2" s="98" t="s">
        <v>7</v>
      </c>
      <c r="N2" s="98" t="s">
        <v>20</v>
      </c>
      <c r="O2" s="124" t="s">
        <v>72</v>
      </c>
      <c r="P2" s="125" t="s">
        <v>94</v>
      </c>
      <c r="Q2" s="131" t="s">
        <v>24</v>
      </c>
      <c r="R2" s="98" t="s">
        <v>6</v>
      </c>
      <c r="S2" s="98" t="s">
        <v>22</v>
      </c>
      <c r="T2" s="98" t="s">
        <v>9</v>
      </c>
      <c r="U2" s="98" t="s">
        <v>62</v>
      </c>
      <c r="V2" s="98" t="s">
        <v>5</v>
      </c>
      <c r="W2" s="98" t="s">
        <v>56</v>
      </c>
      <c r="X2" s="98" t="s">
        <v>14</v>
      </c>
      <c r="Y2" s="98" t="s">
        <v>73</v>
      </c>
      <c r="Z2" s="124" t="s">
        <v>2</v>
      </c>
      <c r="AA2" s="132" t="s">
        <v>323</v>
      </c>
      <c r="AB2" s="7"/>
      <c r="AC2" s="123" t="s">
        <v>324</v>
      </c>
      <c r="AD2" s="90" t="s">
        <v>40</v>
      </c>
      <c r="AE2" s="33" t="s">
        <v>50</v>
      </c>
      <c r="AF2" s="98" t="s">
        <v>304</v>
      </c>
      <c r="AG2" s="33" t="s">
        <v>13</v>
      </c>
      <c r="AH2" s="33" t="s">
        <v>377</v>
      </c>
      <c r="AI2" s="33" t="s">
        <v>67</v>
      </c>
      <c r="AJ2" s="33" t="s">
        <v>45</v>
      </c>
      <c r="AK2" s="33" t="s">
        <v>46</v>
      </c>
      <c r="AL2" s="33" t="s">
        <v>68</v>
      </c>
      <c r="AM2" s="33" t="s">
        <v>378</v>
      </c>
      <c r="AN2" s="33" t="s">
        <v>98</v>
      </c>
      <c r="AO2" s="33" t="s">
        <v>379</v>
      </c>
      <c r="AP2" s="33" t="s">
        <v>39</v>
      </c>
      <c r="AQ2" s="98" t="s">
        <v>305</v>
      </c>
      <c r="AR2" s="98" t="s">
        <v>380</v>
      </c>
      <c r="AS2" s="33" t="s">
        <v>16</v>
      </c>
      <c r="AT2" s="33" t="s">
        <v>41</v>
      </c>
      <c r="AU2" s="122" t="s">
        <v>97</v>
      </c>
      <c r="AV2" s="98" t="s">
        <v>325</v>
      </c>
      <c r="AW2" s="90" t="s">
        <v>91</v>
      </c>
      <c r="AX2" s="33" t="s">
        <v>64</v>
      </c>
      <c r="AY2" s="33" t="s">
        <v>66</v>
      </c>
      <c r="AZ2" s="33" t="s">
        <v>10</v>
      </c>
      <c r="BA2" s="33" t="s">
        <v>74</v>
      </c>
      <c r="BB2" s="33" t="s">
        <v>35</v>
      </c>
      <c r="BC2" s="98" t="s">
        <v>306</v>
      </c>
      <c r="BD2" s="98" t="s">
        <v>383</v>
      </c>
      <c r="BE2" s="164" t="s">
        <v>395</v>
      </c>
      <c r="BF2" s="98" t="s">
        <v>382</v>
      </c>
      <c r="BG2" s="33" t="s">
        <v>19</v>
      </c>
      <c r="BH2" s="33" t="s">
        <v>65</v>
      </c>
      <c r="BI2" s="33" t="s">
        <v>69</v>
      </c>
      <c r="BJ2" s="124" t="s">
        <v>310</v>
      </c>
      <c r="BK2" s="125" t="s">
        <v>326</v>
      </c>
      <c r="BL2" s="90" t="s">
        <v>63</v>
      </c>
      <c r="BM2" s="33" t="s">
        <v>49</v>
      </c>
      <c r="BN2" s="122" t="s">
        <v>51</v>
      </c>
      <c r="BO2" s="125" t="s">
        <v>327</v>
      </c>
      <c r="BP2" s="90" t="s">
        <v>94</v>
      </c>
      <c r="BQ2" s="33" t="s">
        <v>76</v>
      </c>
      <c r="BR2" s="33" t="s">
        <v>52</v>
      </c>
      <c r="BS2" s="173" t="s">
        <v>384</v>
      </c>
      <c r="BT2" s="33" t="s">
        <v>75</v>
      </c>
      <c r="BU2" s="33" t="s">
        <v>385</v>
      </c>
      <c r="BV2" s="33" t="s">
        <v>70</v>
      </c>
      <c r="BW2" s="122" t="s">
        <v>77</v>
      </c>
      <c r="BX2" s="33" t="s">
        <v>83</v>
      </c>
      <c r="BY2" s="90" t="s">
        <v>26</v>
      </c>
      <c r="BZ2" s="33" t="s">
        <v>43</v>
      </c>
      <c r="CA2" s="34" t="s">
        <v>59</v>
      </c>
      <c r="CB2" s="7"/>
      <c r="CC2" s="32" t="s">
        <v>283</v>
      </c>
      <c r="CD2" s="33" t="s">
        <v>96</v>
      </c>
      <c r="CE2" s="33" t="s">
        <v>108</v>
      </c>
      <c r="CF2" s="33" t="s">
        <v>109</v>
      </c>
      <c r="CG2" s="33" t="s">
        <v>28</v>
      </c>
      <c r="CH2" s="33" t="s">
        <v>17</v>
      </c>
      <c r="CI2" s="33" t="s">
        <v>31</v>
      </c>
      <c r="CJ2" s="173" t="s">
        <v>111</v>
      </c>
      <c r="CK2" s="33" t="s">
        <v>18</v>
      </c>
      <c r="CL2" s="33" t="s">
        <v>47</v>
      </c>
      <c r="CM2" s="33" t="s">
        <v>112</v>
      </c>
      <c r="CN2" s="33" t="s">
        <v>15</v>
      </c>
      <c r="CO2" s="33" t="s">
        <v>15</v>
      </c>
      <c r="CP2" s="33" t="s">
        <v>99</v>
      </c>
      <c r="CQ2" s="33" t="s">
        <v>78</v>
      </c>
      <c r="CR2" s="34" t="s">
        <v>79</v>
      </c>
      <c r="CS2" s="11"/>
      <c r="CT2" s="121" t="s">
        <v>309</v>
      </c>
      <c r="CU2" s="90" t="s">
        <v>57</v>
      </c>
      <c r="CV2" s="33" t="s">
        <v>115</v>
      </c>
      <c r="CW2" s="33" t="s">
        <v>33</v>
      </c>
      <c r="CX2" s="122" t="s">
        <v>54</v>
      </c>
      <c r="CY2" s="98" t="s">
        <v>328</v>
      </c>
      <c r="CZ2" s="90" t="s">
        <v>100</v>
      </c>
      <c r="DA2" s="33" t="s">
        <v>32</v>
      </c>
      <c r="DB2" s="33" t="s">
        <v>102</v>
      </c>
      <c r="DC2" s="173" t="s">
        <v>300</v>
      </c>
      <c r="DD2" s="33" t="s">
        <v>386</v>
      </c>
      <c r="DE2" s="33" t="s">
        <v>23</v>
      </c>
      <c r="DF2" s="33" t="s">
        <v>53</v>
      </c>
      <c r="DG2" s="173" t="s">
        <v>387</v>
      </c>
      <c r="DH2" s="33" t="s">
        <v>58</v>
      </c>
      <c r="DI2" s="33" t="s">
        <v>80</v>
      </c>
      <c r="DJ2" s="33" t="s">
        <v>101</v>
      </c>
      <c r="DK2" s="33" t="s">
        <v>48</v>
      </c>
      <c r="DL2" s="33" t="s">
        <v>388</v>
      </c>
      <c r="DM2" s="33" t="s">
        <v>389</v>
      </c>
      <c r="DN2" s="33" t="s">
        <v>42</v>
      </c>
      <c r="DO2" s="34" t="s">
        <v>30</v>
      </c>
      <c r="DP2" s="11"/>
      <c r="DQ2" s="38" t="s">
        <v>117</v>
      </c>
      <c r="DR2" s="39" t="s">
        <v>32</v>
      </c>
      <c r="DS2" s="40" t="s">
        <v>60</v>
      </c>
      <c r="DT2" s="11"/>
      <c r="DU2" s="46" t="s">
        <v>201</v>
      </c>
      <c r="DV2" s="46" t="s">
        <v>82</v>
      </c>
      <c r="DW2" s="46" t="s">
        <v>390</v>
      </c>
      <c r="DX2" s="46" t="s">
        <v>86</v>
      </c>
      <c r="DY2" s="46" t="s">
        <v>12</v>
      </c>
      <c r="DZ2" s="46" t="s">
        <v>18</v>
      </c>
      <c r="EA2" s="46" t="s">
        <v>20</v>
      </c>
      <c r="EB2" s="46" t="s">
        <v>391</v>
      </c>
      <c r="EC2" s="46" t="s">
        <v>392</v>
      </c>
      <c r="ED2" s="46" t="s">
        <v>85</v>
      </c>
      <c r="EE2" s="46" t="s">
        <v>81</v>
      </c>
      <c r="EF2" s="46" t="s">
        <v>393</v>
      </c>
      <c r="EG2" s="46" t="s">
        <v>84</v>
      </c>
      <c r="EH2" s="46" t="s">
        <v>83</v>
      </c>
      <c r="EI2" s="165" t="s">
        <v>394</v>
      </c>
    </row>
    <row r="3" spans="1:143" x14ac:dyDescent="0.2">
      <c r="A3" s="3"/>
      <c r="B3" s="100"/>
      <c r="C3" s="127" t="s">
        <v>250</v>
      </c>
      <c r="D3" s="99" t="s">
        <v>87</v>
      </c>
      <c r="E3" s="99"/>
      <c r="F3" s="99" t="s">
        <v>104</v>
      </c>
      <c r="G3" s="120"/>
      <c r="H3" s="120"/>
      <c r="I3" s="99"/>
      <c r="J3" s="127" t="s">
        <v>88</v>
      </c>
      <c r="K3" s="99"/>
      <c r="L3" s="99"/>
      <c r="M3" s="99"/>
      <c r="N3" s="99" t="s">
        <v>107</v>
      </c>
      <c r="O3" s="120" t="s">
        <v>89</v>
      </c>
      <c r="P3" s="99"/>
      <c r="Q3" s="127"/>
      <c r="R3" s="99"/>
      <c r="S3" s="99"/>
      <c r="T3" s="99"/>
      <c r="U3" s="99"/>
      <c r="V3" s="99"/>
      <c r="W3" s="99"/>
      <c r="X3" s="99"/>
      <c r="Y3" s="99"/>
      <c r="Z3" s="120"/>
      <c r="AA3" s="162"/>
      <c r="AB3" s="7"/>
      <c r="AC3" s="126"/>
      <c r="AD3" s="91"/>
      <c r="AE3" s="31"/>
      <c r="AF3" s="31"/>
      <c r="AG3" s="31"/>
      <c r="AH3" s="31"/>
      <c r="AI3" s="31"/>
      <c r="AJ3" s="31"/>
      <c r="AK3" s="31"/>
      <c r="AL3" s="31" t="s">
        <v>90</v>
      </c>
      <c r="AM3" s="31"/>
      <c r="AN3" s="31"/>
      <c r="AO3" s="31"/>
      <c r="AP3" s="31"/>
      <c r="AQ3" s="31"/>
      <c r="AR3" s="31"/>
      <c r="AS3" s="31"/>
      <c r="AT3" s="31"/>
      <c r="AU3" s="119"/>
      <c r="AV3" s="31"/>
      <c r="AW3" s="91" t="s">
        <v>92</v>
      </c>
      <c r="AX3" s="31"/>
      <c r="AY3" s="31"/>
      <c r="AZ3" s="31"/>
      <c r="BA3" s="31"/>
      <c r="BB3" s="31"/>
      <c r="BC3" s="31"/>
      <c r="BD3" s="31"/>
      <c r="BE3" s="31" t="s">
        <v>396</v>
      </c>
      <c r="BF3" s="31"/>
      <c r="BG3" s="31"/>
      <c r="BH3" s="31"/>
      <c r="BI3" s="31"/>
      <c r="BJ3" s="120" t="s">
        <v>311</v>
      </c>
      <c r="BK3" s="99"/>
      <c r="BL3" s="91"/>
      <c r="BM3" s="31"/>
      <c r="BN3" s="119"/>
      <c r="BO3" s="31"/>
      <c r="BP3" s="91" t="s">
        <v>93</v>
      </c>
      <c r="BQ3" s="31"/>
      <c r="BR3" s="31"/>
      <c r="BS3" s="174"/>
      <c r="BT3" s="31"/>
      <c r="BU3" s="31"/>
      <c r="BV3" s="31"/>
      <c r="BW3" s="119"/>
      <c r="BX3" s="31"/>
      <c r="BY3" s="91"/>
      <c r="BZ3" s="31"/>
      <c r="CA3" s="36"/>
      <c r="CB3" s="7"/>
      <c r="CC3" s="35" t="s">
        <v>110</v>
      </c>
      <c r="CD3" s="31" t="s">
        <v>95</v>
      </c>
      <c r="CE3" s="31" t="s">
        <v>110</v>
      </c>
      <c r="CF3" s="31"/>
      <c r="CG3" s="31" t="s">
        <v>110</v>
      </c>
      <c r="CH3" s="31"/>
      <c r="CI3" s="31"/>
      <c r="CJ3" s="174"/>
      <c r="CK3" s="31" t="s">
        <v>110</v>
      </c>
      <c r="CL3" s="31"/>
      <c r="CM3" s="31" t="s">
        <v>113</v>
      </c>
      <c r="CN3" s="31"/>
      <c r="CO3" s="31" t="s">
        <v>294</v>
      </c>
      <c r="CP3" s="31"/>
      <c r="CQ3" s="31"/>
      <c r="CR3" s="36" t="s">
        <v>114</v>
      </c>
      <c r="CS3" s="11"/>
      <c r="CT3" s="35"/>
      <c r="CU3" s="91"/>
      <c r="CV3" s="31"/>
      <c r="CW3" s="31"/>
      <c r="CX3" s="119"/>
      <c r="CY3" s="31"/>
      <c r="CZ3" s="91" t="s">
        <v>299</v>
      </c>
      <c r="DA3" s="31"/>
      <c r="DB3" s="31" t="s">
        <v>103</v>
      </c>
      <c r="DC3" s="174"/>
      <c r="DD3" s="31"/>
      <c r="DE3" s="31"/>
      <c r="DF3" s="31"/>
      <c r="DG3" s="174"/>
      <c r="DH3" s="31" t="s">
        <v>106</v>
      </c>
      <c r="DI3" s="31"/>
      <c r="DJ3" s="31"/>
      <c r="DK3" s="31" t="s">
        <v>116</v>
      </c>
      <c r="DL3" s="31"/>
      <c r="DM3" s="31"/>
      <c r="DN3" s="31"/>
      <c r="DO3" s="36"/>
      <c r="DP3" s="11"/>
      <c r="DQ3" s="41" t="s">
        <v>118</v>
      </c>
      <c r="DR3" s="37"/>
      <c r="DS3" s="42"/>
      <c r="DT3" s="11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166"/>
    </row>
    <row r="4" spans="1:143" ht="13.5" thickBot="1" x14ac:dyDescent="0.25">
      <c r="A4" s="30">
        <f>COUNT(A5:A985)</f>
        <v>564</v>
      </c>
      <c r="B4" s="133">
        <f t="shared" ref="B4:I4" si="0">SUM(B5:B985)</f>
        <v>3</v>
      </c>
      <c r="C4" s="128">
        <f t="shared" si="0"/>
        <v>133</v>
      </c>
      <c r="D4" s="129">
        <f t="shared" si="0"/>
        <v>522</v>
      </c>
      <c r="E4" s="129">
        <f t="shared" si="0"/>
        <v>535</v>
      </c>
      <c r="F4" s="129">
        <f t="shared" si="0"/>
        <v>168.1</v>
      </c>
      <c r="G4" s="130">
        <f t="shared" si="0"/>
        <v>2</v>
      </c>
      <c r="H4" s="130">
        <f t="shared" si="0"/>
        <v>1</v>
      </c>
      <c r="I4" s="129">
        <f t="shared" si="0"/>
        <v>3</v>
      </c>
      <c r="J4" s="128">
        <f t="shared" ref="J4:Q4" si="1">SUM(J5:J985)</f>
        <v>455</v>
      </c>
      <c r="K4" s="129">
        <f t="shared" si="1"/>
        <v>99</v>
      </c>
      <c r="L4" s="129">
        <f t="shared" si="1"/>
        <v>18</v>
      </c>
      <c r="M4" s="129">
        <f t="shared" si="1"/>
        <v>145</v>
      </c>
      <c r="N4" s="129">
        <f t="shared" si="1"/>
        <v>20</v>
      </c>
      <c r="O4" s="129">
        <f t="shared" si="1"/>
        <v>4</v>
      </c>
      <c r="P4" s="129">
        <f t="shared" si="1"/>
        <v>7.9</v>
      </c>
      <c r="Q4" s="129">
        <f t="shared" si="1"/>
        <v>1</v>
      </c>
      <c r="R4" s="129">
        <f t="shared" ref="R4" si="2">SUM(R5:R985)</f>
        <v>68</v>
      </c>
      <c r="S4" s="129">
        <f t="shared" ref="S4" si="3">SUM(S5:S985)</f>
        <v>4</v>
      </c>
      <c r="T4" s="129">
        <f t="shared" ref="T4" si="4">SUM(T5:T985)</f>
        <v>242</v>
      </c>
      <c r="U4" s="129">
        <f t="shared" ref="U4" si="5">SUM(U5:U985)</f>
        <v>43.1</v>
      </c>
      <c r="V4" s="129">
        <f t="shared" ref="V4" si="6">SUM(V5:V985)</f>
        <v>370</v>
      </c>
      <c r="W4" s="129">
        <f t="shared" ref="W4" si="7">SUM(W5:W985)</f>
        <v>11</v>
      </c>
      <c r="X4" s="129">
        <f t="shared" ref="X4" si="8">SUM(X5:X985)</f>
        <v>5</v>
      </c>
      <c r="Y4" s="129">
        <f t="shared" ref="Y4" si="9">SUM(Y5:Y985)</f>
        <v>3</v>
      </c>
      <c r="Z4" s="129">
        <f t="shared" ref="Z4" si="10">SUM(Z5:Z985)</f>
        <v>429</v>
      </c>
      <c r="AA4" s="172">
        <f t="shared" ref="AA4:AC4" si="11">SUM(AA5:AA985)</f>
        <v>1</v>
      </c>
      <c r="AB4" s="7"/>
      <c r="AC4" s="133">
        <f t="shared" si="11"/>
        <v>2</v>
      </c>
      <c r="AD4" s="129">
        <f t="shared" ref="AD4" si="12">SUM(AD5:AD985)</f>
        <v>38</v>
      </c>
      <c r="AE4" s="129">
        <f t="shared" ref="AE4" si="13">SUM(AE5:AE985)</f>
        <v>2</v>
      </c>
      <c r="AF4" s="129">
        <f t="shared" ref="AF4" si="14">SUM(AF5:AF985)</f>
        <v>1</v>
      </c>
      <c r="AG4" s="129">
        <f t="shared" ref="AG4" si="15">SUM(AG5:AG985)</f>
        <v>95</v>
      </c>
      <c r="AH4" s="129">
        <f t="shared" ref="AH4" si="16">SUM(AH5:AH985)</f>
        <v>14</v>
      </c>
      <c r="AI4" s="129">
        <f t="shared" ref="AI4" si="17">SUM(AI5:AI985)</f>
        <v>3</v>
      </c>
      <c r="AJ4" s="129">
        <f t="shared" ref="AJ4" si="18">SUM(AJ5:AJ985)</f>
        <v>16</v>
      </c>
      <c r="AK4" s="129">
        <f t="shared" ref="AK4" si="19">SUM(AK5:AK985)</f>
        <v>4</v>
      </c>
      <c r="AL4" s="129">
        <f t="shared" ref="AL4" si="20">SUM(AL5:AL985)</f>
        <v>15</v>
      </c>
      <c r="AM4" s="129">
        <f t="shared" ref="AM4" si="21">SUM(AM5:AM985)</f>
        <v>1</v>
      </c>
      <c r="AN4" s="129">
        <f t="shared" ref="AN4" si="22">SUM(AN5:AN985)</f>
        <v>1</v>
      </c>
      <c r="AO4" s="129">
        <f t="shared" ref="AO4" si="23">SUM(AO5:AO985)</f>
        <v>27</v>
      </c>
      <c r="AP4" s="129">
        <f t="shared" ref="AP4" si="24">SUM(AP5:AP985)</f>
        <v>46</v>
      </c>
      <c r="AQ4" s="129">
        <f t="shared" ref="AQ4" si="25">SUM(AQ5:AQ985)</f>
        <v>2</v>
      </c>
      <c r="AR4" s="129">
        <f t="shared" ref="AR4" si="26">SUM(AR5:AR985)</f>
        <v>2</v>
      </c>
      <c r="AS4" s="129">
        <f t="shared" ref="AS4" si="27">SUM(AS5:AS985)</f>
        <v>179</v>
      </c>
      <c r="AT4" s="129">
        <f t="shared" ref="AT4" si="28">SUM(AT5:AT985)</f>
        <v>3</v>
      </c>
      <c r="AU4" s="129">
        <f t="shared" ref="AU4" si="29">SUM(AU5:AU985)</f>
        <v>73</v>
      </c>
      <c r="AV4" s="129">
        <f t="shared" ref="AV4" si="30">SUM(AV5:AV985)</f>
        <v>32</v>
      </c>
      <c r="AW4" s="129">
        <f t="shared" ref="AW4" si="31">SUM(AW5:AW985)</f>
        <v>12</v>
      </c>
      <c r="AX4" s="129">
        <f t="shared" ref="AX4" si="32">SUM(AX5:AX985)</f>
        <v>18</v>
      </c>
      <c r="AY4" s="129">
        <f t="shared" ref="AY4" si="33">SUM(AY5:AY985)</f>
        <v>6</v>
      </c>
      <c r="AZ4" s="129">
        <f t="shared" ref="AZ4" si="34">SUM(AZ5:AZ985)</f>
        <v>10</v>
      </c>
      <c r="BA4" s="129">
        <f t="shared" ref="BA4" si="35">SUM(BA5:BA985)</f>
        <v>60</v>
      </c>
      <c r="BB4" s="129">
        <f t="shared" ref="BB4" si="36">SUM(BB5:BB985)</f>
        <v>56</v>
      </c>
      <c r="BC4" s="129">
        <f t="shared" ref="BC4" si="37">SUM(BC5:BC985)</f>
        <v>11</v>
      </c>
      <c r="BD4" s="129">
        <f t="shared" ref="BD4" si="38">SUM(BD5:BD985)</f>
        <v>5</v>
      </c>
      <c r="BE4" s="129">
        <f t="shared" ref="BE4" si="39">SUM(BE5:BE985)</f>
        <v>8</v>
      </c>
      <c r="BF4" s="129">
        <f t="shared" ref="BF4" si="40">SUM(BF5:BF985)</f>
        <v>14</v>
      </c>
      <c r="BG4" s="129">
        <f t="shared" ref="BG4" si="41">SUM(BG5:BG985)</f>
        <v>26</v>
      </c>
      <c r="BH4" s="129">
        <f t="shared" ref="BH4" si="42">SUM(BH5:BH985)</f>
        <v>10</v>
      </c>
      <c r="BI4" s="129">
        <f t="shared" ref="BI4" si="43">SUM(BI5:BI985)</f>
        <v>1</v>
      </c>
      <c r="BJ4" s="129">
        <f t="shared" ref="BJ4" si="44">SUM(BJ5:BJ985)</f>
        <v>35</v>
      </c>
      <c r="BK4" s="129">
        <f t="shared" ref="BK4" si="45">SUM(BK5:BK985)</f>
        <v>7</v>
      </c>
      <c r="BL4" s="129">
        <f t="shared" ref="BL4" si="46">SUM(BL5:BL985)</f>
        <v>42.1</v>
      </c>
      <c r="BM4" s="129">
        <f t="shared" ref="BM4" si="47">SUM(BM5:BM985)</f>
        <v>2</v>
      </c>
      <c r="BN4" s="129">
        <f t="shared" ref="BN4" si="48">SUM(BN5:BN985)</f>
        <v>11</v>
      </c>
      <c r="BO4" s="129">
        <f t="shared" ref="BO4" si="49">SUM(BO5:BO985)</f>
        <v>1</v>
      </c>
      <c r="BP4" s="129">
        <f t="shared" ref="BP4" si="50">SUM(BP5:BP985)</f>
        <v>3</v>
      </c>
      <c r="BQ4" s="129">
        <f t="shared" ref="BQ4" si="51">SUM(BQ5:BQ985)</f>
        <v>88.6</v>
      </c>
      <c r="BR4" s="129">
        <f t="shared" ref="BR4" si="52">SUM(BR5:BR985)</f>
        <v>38</v>
      </c>
      <c r="BS4" s="175">
        <f t="shared" ref="BS4" si="53">SUM(BS5:BS985)</f>
        <v>10</v>
      </c>
      <c r="BT4" s="129">
        <f t="shared" ref="BT4" si="54">SUM(BT5:BT985)</f>
        <v>10</v>
      </c>
      <c r="BU4" s="129">
        <f t="shared" ref="BU4" si="55">SUM(BU5:BU985)</f>
        <v>2</v>
      </c>
      <c r="BV4" s="129">
        <f t="shared" ref="BV4" si="56">SUM(BV5:BV985)</f>
        <v>36</v>
      </c>
      <c r="BW4" s="129">
        <f t="shared" ref="BW4" si="57">SUM(BW5:BW985)</f>
        <v>4</v>
      </c>
      <c r="BX4" s="129">
        <f t="shared" ref="BX4" si="58">SUM(BX5:BX985)</f>
        <v>6</v>
      </c>
      <c r="BY4" s="129">
        <f t="shared" ref="BY4" si="59">SUM(BY5:BY985)</f>
        <v>46</v>
      </c>
      <c r="BZ4" s="129">
        <f t="shared" ref="BZ4" si="60">SUM(BZ5:BZ985)</f>
        <v>19</v>
      </c>
      <c r="CA4" s="134">
        <f t="shared" ref="CA4:CC4" si="61">SUM(CA5:CA985)</f>
        <v>1</v>
      </c>
      <c r="CB4" s="7"/>
      <c r="CC4" s="133">
        <f t="shared" si="61"/>
        <v>1</v>
      </c>
      <c r="CD4" s="129">
        <f t="shared" ref="CD4" si="62">SUM(CD5:CD985)</f>
        <v>34</v>
      </c>
      <c r="CE4" s="129">
        <f t="shared" ref="CE4" si="63">SUM(CE5:CE985)</f>
        <v>13</v>
      </c>
      <c r="CF4" s="129">
        <f t="shared" ref="CF4" si="64">SUM(CF5:CF985)</f>
        <v>1</v>
      </c>
      <c r="CG4" s="129">
        <f t="shared" ref="CG4" si="65">SUM(CG5:CG985)</f>
        <v>136</v>
      </c>
      <c r="CH4" s="129">
        <f t="shared" ref="CH4" si="66">SUM(CH5:CH985)</f>
        <v>5</v>
      </c>
      <c r="CI4" s="129">
        <f t="shared" ref="CI4" si="67">SUM(CI5:CI985)</f>
        <v>166</v>
      </c>
      <c r="CJ4" s="175">
        <f t="shared" ref="CJ4" si="68">SUM(CJ5:CJ985)</f>
        <v>26</v>
      </c>
      <c r="CK4" s="129">
        <f t="shared" ref="CK4" si="69">SUM(CK5:CK985)</f>
        <v>10</v>
      </c>
      <c r="CL4" s="129">
        <f t="shared" ref="CL4" si="70">SUM(CL5:CL985)</f>
        <v>68</v>
      </c>
      <c r="CM4" s="129">
        <f t="shared" ref="CM4" si="71">SUM(CM5:CM985)</f>
        <v>3</v>
      </c>
      <c r="CN4" s="129">
        <f t="shared" ref="CN4" si="72">SUM(CN5:CN985)</f>
        <v>4</v>
      </c>
      <c r="CO4" s="129">
        <f t="shared" ref="CO4" si="73">SUM(CO5:CO985)</f>
        <v>10</v>
      </c>
      <c r="CP4" s="129">
        <f t="shared" ref="CP4" si="74">SUM(CP5:CP985)</f>
        <v>17.5</v>
      </c>
      <c r="CQ4" s="129">
        <f t="shared" ref="CQ4" si="75">SUM(CQ5:CQ985)</f>
        <v>73</v>
      </c>
      <c r="CR4" s="134">
        <f t="shared" ref="CR4:CT4" si="76">SUM(CR5:CR985)</f>
        <v>23</v>
      </c>
      <c r="CS4" s="7"/>
      <c r="CT4" s="133">
        <f t="shared" si="76"/>
        <v>89</v>
      </c>
      <c r="CU4" s="129">
        <f t="shared" ref="CU4" si="77">SUM(CU5:CU985)</f>
        <v>6</v>
      </c>
      <c r="CV4" s="129">
        <f t="shared" ref="CV4" si="78">SUM(CV5:CV985)</f>
        <v>3</v>
      </c>
      <c r="CW4" s="129">
        <f t="shared" ref="CW4" si="79">SUM(CW5:CW985)</f>
        <v>19</v>
      </c>
      <c r="CX4" s="129">
        <f t="shared" ref="CX4" si="80">SUM(CX5:CX985)</f>
        <v>13</v>
      </c>
      <c r="CY4" s="129">
        <f t="shared" ref="CY4" si="81">SUM(CY5:CY985)</f>
        <v>3</v>
      </c>
      <c r="CZ4" s="129">
        <f t="shared" ref="CZ4" si="82">SUM(CZ5:CZ985)</f>
        <v>74</v>
      </c>
      <c r="DA4" s="129">
        <f t="shared" ref="DA4" si="83">SUM(DA5:DA985)</f>
        <v>1</v>
      </c>
      <c r="DB4" s="129">
        <f t="shared" ref="DB4" si="84">SUM(DB5:DB985)</f>
        <v>14</v>
      </c>
      <c r="DC4" s="175">
        <f t="shared" ref="DC4" si="85">SUM(DC5:DC985)</f>
        <v>3</v>
      </c>
      <c r="DD4" s="129">
        <f t="shared" ref="DD4" si="86">SUM(DD5:DD985)</f>
        <v>3</v>
      </c>
      <c r="DE4" s="129">
        <f t="shared" ref="DE4" si="87">SUM(DE5:DE985)</f>
        <v>1</v>
      </c>
      <c r="DF4" s="129">
        <f t="shared" ref="DF4" si="88">SUM(DF5:DF985)</f>
        <v>6</v>
      </c>
      <c r="DG4" s="175">
        <f t="shared" ref="DG4" si="89">SUM(DG5:DG985)</f>
        <v>14</v>
      </c>
      <c r="DH4" s="129">
        <f t="shared" ref="DH4" si="90">SUM(DH5:DH985)</f>
        <v>101</v>
      </c>
      <c r="DI4" s="129">
        <f t="shared" ref="DI4" si="91">SUM(DI5:DI985)</f>
        <v>2</v>
      </c>
      <c r="DJ4" s="129">
        <f t="shared" ref="DJ4" si="92">SUM(DJ5:DJ985)</f>
        <v>4</v>
      </c>
      <c r="DK4" s="129">
        <f t="shared" ref="DK4" si="93">SUM(DK5:DK985)</f>
        <v>142</v>
      </c>
      <c r="DL4" s="129">
        <f t="shared" ref="DL4" si="94">SUM(DL5:DL985)</f>
        <v>1</v>
      </c>
      <c r="DM4" s="129">
        <f t="shared" ref="DM4" si="95">SUM(DM5:DM985)</f>
        <v>1</v>
      </c>
      <c r="DN4" s="129">
        <f t="shared" ref="DN4" si="96">SUM(DN5:DN985)</f>
        <v>60</v>
      </c>
      <c r="DO4" s="134">
        <f t="shared" ref="DO4" si="97">SUM(DO5:DO985)</f>
        <v>54</v>
      </c>
      <c r="DP4" s="7"/>
      <c r="DQ4" s="43">
        <f t="shared" ref="DQ4" si="98">SUM(DQ5:DQ985)</f>
        <v>3</v>
      </c>
      <c r="DR4" s="44">
        <f t="shared" ref="DR4" si="99">SUM(DR5:DR985)</f>
        <v>1</v>
      </c>
      <c r="DS4" s="45">
        <f t="shared" ref="DS4:DU4" si="100">SUM(DS5:DS985)</f>
        <v>2</v>
      </c>
      <c r="DT4" s="7"/>
      <c r="DU4" s="48">
        <f t="shared" si="100"/>
        <v>1</v>
      </c>
      <c r="DV4" s="48">
        <f t="shared" ref="DV4" si="101">SUM(DV5:DV985)</f>
        <v>1</v>
      </c>
      <c r="DW4" s="48">
        <f t="shared" ref="DW4" si="102">SUM(DW5:DW985)</f>
        <v>1</v>
      </c>
      <c r="DX4" s="48">
        <f t="shared" ref="DX4" si="103">SUM(DX5:DX985)</f>
        <v>1</v>
      </c>
      <c r="DY4" s="48">
        <f t="shared" ref="DY4" si="104">SUM(DY5:DY985)</f>
        <v>1</v>
      </c>
      <c r="DZ4" s="48">
        <f t="shared" ref="DZ4" si="105">SUM(DZ5:DZ985)</f>
        <v>1</v>
      </c>
      <c r="EA4" s="48">
        <f t="shared" ref="EA4" si="106">SUM(EA5:EA985)</f>
        <v>2</v>
      </c>
      <c r="EB4" s="48">
        <f t="shared" ref="EB4" si="107">SUM(EB5:EB985)</f>
        <v>1</v>
      </c>
      <c r="EC4" s="48">
        <f t="shared" ref="EC4" si="108">SUM(EC5:EC985)</f>
        <v>1</v>
      </c>
      <c r="ED4" s="48">
        <f t="shared" ref="ED4" si="109">SUM(ED5:ED985)</f>
        <v>1</v>
      </c>
      <c r="EE4" s="48">
        <f t="shared" ref="EE4" si="110">SUM(EE5:EE985)</f>
        <v>1</v>
      </c>
      <c r="EF4" s="48">
        <f t="shared" ref="EF4" si="111">SUM(EF5:EF985)</f>
        <v>1</v>
      </c>
      <c r="EG4" s="48">
        <f t="shared" ref="EG4" si="112">SUM(EG5:EG985)</f>
        <v>2</v>
      </c>
      <c r="EH4" s="48">
        <f t="shared" ref="EH4" si="113">SUM(EH5:EH985)</f>
        <v>2</v>
      </c>
      <c r="EI4" s="167">
        <f t="shared" ref="EI4" si="114">SUM(EI5:EI985)</f>
        <v>1</v>
      </c>
    </row>
    <row r="5" spans="1:143" x14ac:dyDescent="0.2">
      <c r="A5" s="14">
        <v>37626</v>
      </c>
      <c r="B5" s="14"/>
      <c r="C5" s="14"/>
      <c r="D5" s="4">
        <v>1</v>
      </c>
      <c r="E5" s="4">
        <v>1</v>
      </c>
      <c r="J5" s="4">
        <v>1</v>
      </c>
      <c r="M5" s="4">
        <v>1</v>
      </c>
      <c r="R5" s="4">
        <v>1</v>
      </c>
      <c r="T5" s="4">
        <v>1</v>
      </c>
      <c r="V5" s="4">
        <v>1</v>
      </c>
      <c r="Z5" s="4">
        <v>1</v>
      </c>
      <c r="AB5" s="7"/>
      <c r="AC5" s="10"/>
      <c r="AG5" s="4">
        <v>1</v>
      </c>
      <c r="AW5" s="4">
        <v>1</v>
      </c>
      <c r="AZ5" s="4">
        <v>1</v>
      </c>
      <c r="CB5" s="7"/>
      <c r="CJ5" s="10"/>
      <c r="CM5" s="4">
        <v>1</v>
      </c>
      <c r="CS5" s="11"/>
      <c r="DA5" s="4"/>
      <c r="DC5" s="10"/>
      <c r="DD5" s="4"/>
      <c r="DE5" s="4"/>
      <c r="DF5" s="4"/>
      <c r="DG5" s="10"/>
      <c r="DH5" s="4"/>
      <c r="DI5" s="4"/>
      <c r="DJ5" s="4"/>
      <c r="DK5" s="4"/>
      <c r="DL5" s="4"/>
      <c r="DM5" s="4"/>
      <c r="DO5" s="4"/>
      <c r="DP5" s="11"/>
      <c r="DT5" s="11"/>
      <c r="DU5" s="19"/>
    </row>
    <row r="6" spans="1:143" x14ac:dyDescent="0.2">
      <c r="A6" s="14">
        <v>37633</v>
      </c>
      <c r="B6" s="14"/>
      <c r="C6" s="14"/>
      <c r="AB6" s="7"/>
      <c r="AC6" s="10"/>
      <c r="CB6" s="7"/>
      <c r="CJ6" s="10"/>
      <c r="CS6" s="11"/>
      <c r="DA6" s="4"/>
      <c r="DC6" s="10"/>
      <c r="DD6" s="4"/>
      <c r="DE6" s="4"/>
      <c r="DF6" s="4"/>
      <c r="DG6" s="10"/>
      <c r="DH6" s="4"/>
      <c r="DI6" s="4"/>
      <c r="DJ6" s="4"/>
      <c r="DK6" s="4"/>
      <c r="DL6" s="4"/>
      <c r="DM6" s="4"/>
      <c r="DO6" s="4"/>
      <c r="DP6" s="11"/>
      <c r="DT6" s="11"/>
      <c r="DU6" s="19"/>
    </row>
    <row r="7" spans="1:143" x14ac:dyDescent="0.2">
      <c r="A7" s="14">
        <v>37640</v>
      </c>
      <c r="B7" s="14"/>
      <c r="C7" s="14"/>
      <c r="D7" s="4">
        <v>1</v>
      </c>
      <c r="E7" s="4">
        <v>1</v>
      </c>
      <c r="J7" s="4">
        <v>1</v>
      </c>
      <c r="M7" s="4">
        <v>1</v>
      </c>
      <c r="X7" s="4">
        <v>1</v>
      </c>
      <c r="Z7" s="4">
        <v>1</v>
      </c>
      <c r="AB7" s="7"/>
      <c r="AC7" s="10"/>
      <c r="CB7" s="7"/>
      <c r="CJ7" s="10"/>
      <c r="CS7" s="11"/>
      <c r="DA7" s="4"/>
      <c r="DC7" s="10"/>
      <c r="DD7" s="4"/>
      <c r="DE7" s="4"/>
      <c r="DF7" s="4"/>
      <c r="DG7" s="10"/>
      <c r="DH7" s="4"/>
      <c r="DI7" s="4"/>
      <c r="DJ7" s="4"/>
      <c r="DK7" s="4"/>
      <c r="DL7" s="4"/>
      <c r="DM7" s="4"/>
      <c r="DO7" s="4"/>
      <c r="DP7" s="11"/>
      <c r="DT7" s="11"/>
      <c r="DU7" s="19"/>
    </row>
    <row r="8" spans="1:143" x14ac:dyDescent="0.2">
      <c r="A8" s="14">
        <v>37647</v>
      </c>
      <c r="B8" s="14"/>
      <c r="C8" s="14"/>
      <c r="D8" s="4">
        <v>1</v>
      </c>
      <c r="E8" s="4">
        <v>1</v>
      </c>
      <c r="J8" s="4">
        <v>1</v>
      </c>
      <c r="M8" s="4">
        <v>1</v>
      </c>
      <c r="R8" s="4">
        <v>1</v>
      </c>
      <c r="X8" s="4">
        <v>1</v>
      </c>
      <c r="Z8" s="4">
        <v>1</v>
      </c>
      <c r="AB8" s="7"/>
      <c r="AC8" s="10"/>
      <c r="AZ8" s="4">
        <v>1</v>
      </c>
      <c r="BG8" s="4">
        <v>1</v>
      </c>
      <c r="CB8" s="7"/>
      <c r="CJ8" s="10"/>
      <c r="CS8" s="11"/>
      <c r="DA8" s="4"/>
      <c r="DC8" s="10"/>
      <c r="DD8" s="4"/>
      <c r="DE8" s="4"/>
      <c r="DF8" s="4"/>
      <c r="DG8" s="10"/>
      <c r="DH8" s="4"/>
      <c r="DI8" s="4"/>
      <c r="DJ8" s="4"/>
      <c r="DK8" s="4"/>
      <c r="DL8" s="4"/>
      <c r="DM8" s="4"/>
      <c r="DO8" s="4"/>
      <c r="DP8" s="11"/>
      <c r="DT8" s="11"/>
      <c r="DU8" s="19"/>
    </row>
    <row r="9" spans="1:143" x14ac:dyDescent="0.2">
      <c r="A9" s="14">
        <v>37654</v>
      </c>
      <c r="B9" s="14"/>
      <c r="C9" s="14"/>
      <c r="D9" s="4">
        <v>1</v>
      </c>
      <c r="E9" s="4">
        <v>1</v>
      </c>
      <c r="J9" s="4">
        <v>1</v>
      </c>
      <c r="T9" s="4">
        <v>1</v>
      </c>
      <c r="V9" s="4">
        <v>1</v>
      </c>
      <c r="Z9" s="4">
        <v>1</v>
      </c>
      <c r="AB9" s="7"/>
      <c r="AC9" s="10"/>
      <c r="AS9" s="4">
        <v>1</v>
      </c>
      <c r="AZ9" s="4">
        <v>1</v>
      </c>
      <c r="CB9" s="7"/>
      <c r="CJ9" s="10"/>
      <c r="CN9" s="4">
        <v>1</v>
      </c>
      <c r="CS9" s="11"/>
      <c r="DA9" s="4"/>
      <c r="DC9" s="10"/>
      <c r="DD9" s="4"/>
      <c r="DE9" s="4"/>
      <c r="DF9" s="4"/>
      <c r="DG9" s="10"/>
      <c r="DH9" s="4"/>
      <c r="DI9" s="4"/>
      <c r="DJ9" s="4"/>
      <c r="DK9" s="4"/>
      <c r="DL9" s="4"/>
      <c r="DM9" s="4"/>
      <c r="DO9" s="4"/>
      <c r="DP9" s="11"/>
      <c r="DT9" s="11"/>
      <c r="DU9" s="19"/>
    </row>
    <row r="10" spans="1:143" x14ac:dyDescent="0.2">
      <c r="A10" s="14">
        <v>37661</v>
      </c>
      <c r="B10" s="14"/>
      <c r="C10" s="14"/>
      <c r="D10" s="4">
        <v>1</v>
      </c>
      <c r="E10" s="4">
        <v>1</v>
      </c>
      <c r="J10" s="4">
        <v>1</v>
      </c>
      <c r="V10" s="4">
        <v>1</v>
      </c>
      <c r="Z10" s="4">
        <v>1</v>
      </c>
      <c r="AB10" s="7"/>
      <c r="AC10" s="10"/>
      <c r="AZ10" s="4">
        <v>1</v>
      </c>
      <c r="BG10" s="4">
        <v>1</v>
      </c>
      <c r="CB10" s="7"/>
      <c r="CH10" s="4">
        <v>1</v>
      </c>
      <c r="CJ10" s="10"/>
      <c r="CS10" s="11"/>
      <c r="DA10" s="4"/>
      <c r="DC10" s="10"/>
      <c r="DD10" s="4"/>
      <c r="DE10" s="4"/>
      <c r="DF10" s="4"/>
      <c r="DG10" s="10"/>
      <c r="DH10" s="4"/>
      <c r="DI10" s="4"/>
      <c r="DJ10" s="4"/>
      <c r="DK10" s="4"/>
      <c r="DL10" s="4"/>
      <c r="DM10" s="4"/>
      <c r="DO10" s="4"/>
      <c r="DP10" s="11"/>
      <c r="DT10" s="11"/>
      <c r="DU10" s="19"/>
      <c r="DY10" s="4"/>
    </row>
    <row r="11" spans="1:143" x14ac:dyDescent="0.2">
      <c r="A11" s="14">
        <v>37668</v>
      </c>
      <c r="B11" s="14"/>
      <c r="C11" s="14"/>
      <c r="D11" s="4">
        <v>1</v>
      </c>
      <c r="E11" s="4">
        <v>1</v>
      </c>
      <c r="M11" s="4">
        <v>1</v>
      </c>
      <c r="T11" s="4">
        <v>1</v>
      </c>
      <c r="V11" s="4">
        <v>1</v>
      </c>
      <c r="Z11" s="4">
        <v>1</v>
      </c>
      <c r="AB11" s="7"/>
      <c r="AC11" s="10"/>
      <c r="AW11" s="4">
        <v>1</v>
      </c>
      <c r="AZ11" s="4">
        <v>1</v>
      </c>
      <c r="CB11" s="7"/>
      <c r="CJ11" s="10"/>
      <c r="CN11" s="4">
        <v>1</v>
      </c>
      <c r="CS11" s="11"/>
      <c r="DA11" s="4"/>
      <c r="DC11" s="10"/>
      <c r="DD11" s="4"/>
      <c r="DE11" s="4"/>
      <c r="DF11" s="4"/>
      <c r="DG11" s="10"/>
      <c r="DH11" s="4"/>
      <c r="DI11" s="4"/>
      <c r="DJ11" s="4"/>
      <c r="DK11" s="4"/>
      <c r="DL11" s="4"/>
      <c r="DM11" s="4"/>
      <c r="DO11" s="4"/>
      <c r="DP11" s="11"/>
      <c r="DT11" s="11"/>
      <c r="DU11" s="19"/>
    </row>
    <row r="12" spans="1:143" x14ac:dyDescent="0.2">
      <c r="A12" s="14">
        <v>37675</v>
      </c>
      <c r="B12" s="14"/>
      <c r="C12" s="14"/>
      <c r="D12" s="4">
        <v>1</v>
      </c>
      <c r="E12" s="4">
        <v>1</v>
      </c>
      <c r="M12" s="4">
        <v>1</v>
      </c>
      <c r="T12" s="4">
        <v>1</v>
      </c>
      <c r="V12" s="4">
        <v>1</v>
      </c>
      <c r="Z12" s="4">
        <v>1</v>
      </c>
      <c r="AB12" s="7"/>
      <c r="AC12" s="10"/>
      <c r="AZ12" s="4">
        <v>1</v>
      </c>
      <c r="BG12" s="4">
        <v>1</v>
      </c>
      <c r="CB12" s="7"/>
      <c r="CH12" s="4">
        <v>1</v>
      </c>
      <c r="CJ12" s="10"/>
      <c r="CS12" s="11"/>
      <c r="DA12" s="4"/>
      <c r="DC12" s="10"/>
      <c r="DD12" s="4"/>
      <c r="DE12" s="4"/>
      <c r="DF12" s="4"/>
      <c r="DG12" s="10"/>
      <c r="DH12" s="4"/>
      <c r="DI12" s="4"/>
      <c r="DJ12" s="4"/>
      <c r="DK12" s="4"/>
      <c r="DL12" s="4"/>
      <c r="DM12" s="4"/>
      <c r="DO12" s="4"/>
      <c r="DP12" s="11"/>
      <c r="DT12" s="11"/>
      <c r="DU12" s="19"/>
    </row>
    <row r="13" spans="1:143" x14ac:dyDescent="0.2">
      <c r="A13" s="14">
        <v>37682</v>
      </c>
      <c r="B13" s="14"/>
      <c r="C13" s="14"/>
      <c r="D13" s="4">
        <v>1</v>
      </c>
      <c r="E13" s="4">
        <v>1</v>
      </c>
      <c r="J13" s="4">
        <v>1</v>
      </c>
      <c r="L13" s="4">
        <v>1</v>
      </c>
      <c r="R13" s="4">
        <v>1</v>
      </c>
      <c r="V13" s="4">
        <v>1</v>
      </c>
      <c r="Z13" s="4">
        <v>1</v>
      </c>
      <c r="AB13" s="7"/>
      <c r="AC13" s="10"/>
      <c r="AG13" s="4">
        <v>1</v>
      </c>
      <c r="AZ13" s="4">
        <v>1</v>
      </c>
      <c r="CB13" s="7"/>
      <c r="CH13" s="4">
        <v>1</v>
      </c>
      <c r="CJ13" s="10"/>
      <c r="CS13" s="11"/>
      <c r="DA13" s="4"/>
      <c r="DC13" s="10"/>
      <c r="DD13" s="4"/>
      <c r="DE13" s="4"/>
      <c r="DF13" s="4"/>
      <c r="DG13" s="10"/>
      <c r="DH13" s="4"/>
      <c r="DI13" s="4"/>
      <c r="DJ13" s="4"/>
      <c r="DK13" s="4"/>
      <c r="DL13" s="4"/>
      <c r="DM13" s="4"/>
      <c r="DO13" s="4"/>
      <c r="DP13" s="11"/>
      <c r="DT13" s="11"/>
      <c r="DU13" s="19"/>
    </row>
    <row r="14" spans="1:143" x14ac:dyDescent="0.2">
      <c r="A14" s="14">
        <v>37689</v>
      </c>
      <c r="B14" s="14"/>
      <c r="C14" s="14"/>
      <c r="D14" s="4">
        <v>1</v>
      </c>
      <c r="E14" s="4">
        <v>1</v>
      </c>
      <c r="J14" s="4">
        <v>1</v>
      </c>
      <c r="R14" s="4">
        <v>1</v>
      </c>
      <c r="T14" s="4">
        <v>1</v>
      </c>
      <c r="V14" s="4">
        <v>1</v>
      </c>
      <c r="X14" s="4">
        <v>1</v>
      </c>
      <c r="Z14" s="4">
        <v>1</v>
      </c>
      <c r="AB14" s="7"/>
      <c r="AC14" s="10"/>
      <c r="AZ14" s="4">
        <v>1</v>
      </c>
      <c r="BG14" s="4">
        <v>1</v>
      </c>
      <c r="CB14" s="7"/>
      <c r="CJ14" s="10"/>
      <c r="CN14" s="4">
        <v>1</v>
      </c>
      <c r="CS14" s="11"/>
      <c r="DA14" s="4"/>
      <c r="DC14" s="10"/>
      <c r="DD14" s="4"/>
      <c r="DE14" s="4"/>
      <c r="DF14" s="4"/>
      <c r="DG14" s="10"/>
      <c r="DH14" s="4"/>
      <c r="DI14" s="4"/>
      <c r="DJ14" s="4"/>
      <c r="DK14" s="4"/>
      <c r="DL14" s="4"/>
      <c r="DM14" s="4"/>
      <c r="DO14" s="4"/>
      <c r="DP14" s="11"/>
      <c r="DT14" s="11"/>
      <c r="DU14" s="19"/>
    </row>
    <row r="15" spans="1:143" x14ac:dyDescent="0.2">
      <c r="A15" s="14">
        <v>37696</v>
      </c>
      <c r="B15" s="14"/>
      <c r="C15" s="14"/>
      <c r="D15" s="4">
        <v>1</v>
      </c>
      <c r="E15" s="4">
        <v>1</v>
      </c>
      <c r="M15" s="4">
        <v>1</v>
      </c>
      <c r="R15" s="4">
        <v>1</v>
      </c>
      <c r="V15" s="4">
        <v>1</v>
      </c>
      <c r="Z15" s="4">
        <v>1</v>
      </c>
      <c r="AB15" s="7"/>
      <c r="AC15" s="10"/>
      <c r="AG15" s="4">
        <v>1</v>
      </c>
      <c r="AZ15" s="4">
        <v>1</v>
      </c>
      <c r="CB15" s="7"/>
      <c r="CH15" s="4">
        <v>1</v>
      </c>
      <c r="CJ15" s="10"/>
      <c r="CS15" s="11"/>
      <c r="DA15" s="4"/>
      <c r="DC15" s="10"/>
      <c r="DD15" s="4"/>
      <c r="DE15" s="4"/>
      <c r="DF15" s="4"/>
      <c r="DG15" s="10"/>
      <c r="DH15" s="4"/>
      <c r="DI15" s="4"/>
      <c r="DJ15" s="4"/>
      <c r="DK15" s="4"/>
      <c r="DL15" s="4"/>
      <c r="DM15" s="4"/>
      <c r="DO15" s="4"/>
      <c r="DP15" s="11"/>
      <c r="DT15" s="11"/>
      <c r="DU15" s="19"/>
    </row>
    <row r="16" spans="1:143" x14ac:dyDescent="0.2">
      <c r="A16" s="14">
        <v>37703</v>
      </c>
      <c r="B16" s="14"/>
      <c r="C16" s="14"/>
      <c r="D16" s="4">
        <v>1</v>
      </c>
      <c r="E16" s="4">
        <v>1</v>
      </c>
      <c r="J16" s="4">
        <v>1</v>
      </c>
      <c r="L16" s="4">
        <v>1</v>
      </c>
      <c r="R16" s="4">
        <v>1</v>
      </c>
      <c r="S16" s="4">
        <v>1</v>
      </c>
      <c r="T16" s="4">
        <v>1</v>
      </c>
      <c r="V16" s="4">
        <v>1</v>
      </c>
      <c r="Z16" s="4">
        <v>1</v>
      </c>
      <c r="AB16" s="7"/>
      <c r="AC16" s="10"/>
      <c r="AW16" s="4">
        <v>1</v>
      </c>
      <c r="AZ16" s="4">
        <v>1</v>
      </c>
      <c r="CB16" s="7"/>
      <c r="CH16" s="4">
        <v>1</v>
      </c>
      <c r="CJ16" s="10"/>
      <c r="CS16" s="11"/>
      <c r="DA16" s="4"/>
      <c r="DC16" s="10"/>
      <c r="DD16" s="4"/>
      <c r="DE16" s="4">
        <v>1</v>
      </c>
      <c r="DF16" s="4"/>
      <c r="DG16" s="10"/>
      <c r="DH16" s="4"/>
      <c r="DI16" s="4"/>
      <c r="DJ16" s="4"/>
      <c r="DK16" s="4"/>
      <c r="DL16" s="4"/>
      <c r="DM16" s="4"/>
      <c r="DO16" s="4"/>
      <c r="DP16" s="11"/>
      <c r="DT16" s="11"/>
      <c r="DU16" s="19"/>
    </row>
    <row r="17" spans="1:125" x14ac:dyDescent="0.2">
      <c r="A17" s="14">
        <v>37710</v>
      </c>
      <c r="B17" s="14"/>
      <c r="C17" s="14"/>
      <c r="D17" s="4">
        <v>1</v>
      </c>
      <c r="E17" s="4">
        <v>1</v>
      </c>
      <c r="J17" s="4">
        <v>1</v>
      </c>
      <c r="Q17" s="4">
        <v>1</v>
      </c>
      <c r="R17" s="4">
        <v>1</v>
      </c>
      <c r="V17" s="4">
        <v>1</v>
      </c>
      <c r="X17" s="4">
        <v>1</v>
      </c>
      <c r="Z17" s="4">
        <v>1</v>
      </c>
      <c r="AB17" s="7"/>
      <c r="AC17" s="10"/>
      <c r="AG17" s="4">
        <v>1</v>
      </c>
      <c r="AW17" s="4">
        <v>1</v>
      </c>
      <c r="CB17" s="7"/>
      <c r="CJ17" s="10"/>
      <c r="CN17" s="4">
        <v>1</v>
      </c>
      <c r="CS17" s="11"/>
      <c r="DA17" s="4"/>
      <c r="DC17" s="10"/>
      <c r="DD17" s="4"/>
      <c r="DE17" s="4"/>
      <c r="DF17" s="4"/>
      <c r="DG17" s="10"/>
      <c r="DH17" s="4"/>
      <c r="DI17" s="4"/>
      <c r="DJ17" s="4"/>
      <c r="DK17" s="4"/>
      <c r="DL17" s="4"/>
      <c r="DM17" s="4"/>
      <c r="DO17" s="4"/>
      <c r="DP17" s="11"/>
      <c r="DT17" s="11"/>
      <c r="DU17" s="19"/>
    </row>
    <row r="18" spans="1:125" x14ac:dyDescent="0.2">
      <c r="A18" s="14">
        <v>37717</v>
      </c>
      <c r="B18" s="14"/>
      <c r="C18" s="14"/>
      <c r="D18" s="4">
        <v>1</v>
      </c>
      <c r="E18" s="4">
        <v>1</v>
      </c>
      <c r="J18" s="4">
        <v>1</v>
      </c>
      <c r="M18" s="4">
        <v>1</v>
      </c>
      <c r="S18" s="4">
        <v>1</v>
      </c>
      <c r="V18" s="4">
        <v>1</v>
      </c>
      <c r="Z18" s="4">
        <v>1</v>
      </c>
      <c r="AB18" s="7"/>
      <c r="AC18" s="10"/>
      <c r="AS18" s="4">
        <v>1</v>
      </c>
      <c r="AW18" s="4">
        <v>1</v>
      </c>
      <c r="CB18" s="7"/>
      <c r="CF18" s="4">
        <v>1</v>
      </c>
      <c r="CJ18" s="10"/>
      <c r="CS18" s="11"/>
      <c r="CV18" s="4">
        <v>1</v>
      </c>
      <c r="DA18" s="4"/>
      <c r="DC18" s="10"/>
      <c r="DD18" s="4"/>
      <c r="DE18" s="4"/>
      <c r="DF18" s="4"/>
      <c r="DG18" s="10"/>
      <c r="DH18" s="4"/>
      <c r="DI18" s="4"/>
      <c r="DJ18" s="4"/>
      <c r="DK18" s="4"/>
      <c r="DL18" s="4"/>
      <c r="DM18" s="4"/>
      <c r="DO18" s="4"/>
      <c r="DP18" s="11"/>
      <c r="DT18" s="11"/>
      <c r="DU18" s="19"/>
    </row>
    <row r="19" spans="1:125" x14ac:dyDescent="0.2">
      <c r="A19" s="14">
        <v>37724</v>
      </c>
      <c r="B19" s="14"/>
      <c r="C19" s="14"/>
      <c r="D19" s="4">
        <v>1</v>
      </c>
      <c r="E19" s="4">
        <v>1</v>
      </c>
      <c r="M19" s="4">
        <v>1</v>
      </c>
      <c r="R19" s="4">
        <v>1</v>
      </c>
      <c r="S19" s="4">
        <v>1</v>
      </c>
      <c r="T19" s="4">
        <v>1</v>
      </c>
      <c r="Z19" s="4">
        <v>1</v>
      </c>
      <c r="AB19" s="7"/>
      <c r="AC19" s="10"/>
      <c r="AG19" s="4">
        <v>1</v>
      </c>
      <c r="BY19" s="4">
        <v>1</v>
      </c>
      <c r="CB19" s="7"/>
      <c r="CJ19" s="10"/>
      <c r="CM19" s="4">
        <v>1</v>
      </c>
      <c r="CS19" s="11"/>
      <c r="CV19" s="4">
        <v>1</v>
      </c>
      <c r="DA19" s="4"/>
      <c r="DC19" s="10"/>
      <c r="DD19" s="4"/>
      <c r="DE19" s="4"/>
      <c r="DF19" s="4"/>
      <c r="DG19" s="10"/>
      <c r="DH19" s="4"/>
      <c r="DI19" s="4"/>
      <c r="DJ19" s="4"/>
      <c r="DK19" s="4"/>
      <c r="DL19" s="4"/>
      <c r="DM19" s="4"/>
      <c r="DO19" s="4"/>
      <c r="DP19" s="11"/>
      <c r="DT19" s="11"/>
      <c r="DU19" s="19"/>
    </row>
    <row r="20" spans="1:125" x14ac:dyDescent="0.2">
      <c r="A20" s="14">
        <v>37731</v>
      </c>
      <c r="B20" s="14"/>
      <c r="C20" s="14"/>
      <c r="D20" s="4">
        <v>1</v>
      </c>
      <c r="E20" s="4">
        <v>1</v>
      </c>
      <c r="J20" s="4">
        <v>1</v>
      </c>
      <c r="L20" s="4">
        <v>1</v>
      </c>
      <c r="M20" s="4">
        <v>1</v>
      </c>
      <c r="R20" s="4">
        <v>1</v>
      </c>
      <c r="AB20" s="7"/>
      <c r="AC20" s="10"/>
      <c r="AG20" s="4">
        <v>1</v>
      </c>
      <c r="BY20" s="4">
        <v>1</v>
      </c>
      <c r="CB20" s="7"/>
      <c r="CJ20" s="10"/>
      <c r="CM20" s="4">
        <v>1</v>
      </c>
      <c r="CS20" s="11"/>
      <c r="CV20" s="4">
        <v>1</v>
      </c>
      <c r="DA20" s="4"/>
      <c r="DC20" s="10"/>
      <c r="DD20" s="4"/>
      <c r="DE20" s="4"/>
      <c r="DF20" s="4"/>
      <c r="DG20" s="10"/>
      <c r="DH20" s="4"/>
      <c r="DI20" s="4"/>
      <c r="DJ20" s="4"/>
      <c r="DK20" s="4"/>
      <c r="DL20" s="4"/>
      <c r="DM20" s="4"/>
      <c r="DO20" s="4"/>
      <c r="DP20" s="11"/>
      <c r="DT20" s="11"/>
      <c r="DU20" s="19"/>
    </row>
    <row r="21" spans="1:125" x14ac:dyDescent="0.2">
      <c r="A21" s="14">
        <v>37766</v>
      </c>
      <c r="B21" s="14"/>
      <c r="C21" s="14"/>
      <c r="D21" s="4">
        <v>1</v>
      </c>
      <c r="E21" s="4">
        <v>1</v>
      </c>
      <c r="M21" s="4">
        <v>1</v>
      </c>
      <c r="R21" s="4">
        <v>1</v>
      </c>
      <c r="V21" s="4">
        <v>1</v>
      </c>
      <c r="Z21" s="4">
        <v>1</v>
      </c>
      <c r="AB21" s="7"/>
      <c r="AC21" s="10"/>
      <c r="AG21" s="4">
        <v>1</v>
      </c>
      <c r="BY21" s="4">
        <v>1</v>
      </c>
      <c r="CB21" s="7"/>
      <c r="CJ21" s="10"/>
      <c r="CS21" s="11"/>
      <c r="DA21" s="4"/>
      <c r="DC21" s="10"/>
      <c r="DD21" s="4"/>
      <c r="DE21" s="4"/>
      <c r="DF21" s="4"/>
      <c r="DG21" s="10"/>
      <c r="DH21" s="4"/>
      <c r="DI21" s="4"/>
      <c r="DJ21" s="4"/>
      <c r="DK21" s="4"/>
      <c r="DL21" s="4"/>
      <c r="DM21" s="4"/>
      <c r="DO21" s="4"/>
      <c r="DP21" s="11"/>
      <c r="DT21" s="11"/>
      <c r="DU21" s="19"/>
    </row>
    <row r="22" spans="1:125" x14ac:dyDescent="0.2">
      <c r="A22" s="14">
        <v>37780</v>
      </c>
      <c r="B22" s="14"/>
      <c r="C22" s="14"/>
      <c r="D22" s="4">
        <v>1</v>
      </c>
      <c r="E22" s="4">
        <v>1</v>
      </c>
      <c r="J22" s="4">
        <v>1</v>
      </c>
      <c r="R22" s="4">
        <v>1</v>
      </c>
      <c r="T22" s="4">
        <v>1</v>
      </c>
      <c r="Z22" s="4">
        <v>1</v>
      </c>
      <c r="AB22" s="7"/>
      <c r="AC22" s="10"/>
      <c r="AG22" s="4">
        <v>1</v>
      </c>
      <c r="AL22" s="4">
        <v>1</v>
      </c>
      <c r="AS22" s="4">
        <v>1</v>
      </c>
      <c r="CB22" s="7"/>
      <c r="CJ22" s="10"/>
      <c r="CS22" s="11"/>
      <c r="DA22" s="4"/>
      <c r="DC22" s="10"/>
      <c r="DD22" s="4"/>
      <c r="DE22" s="4"/>
      <c r="DF22" s="4"/>
      <c r="DG22" s="10"/>
      <c r="DH22" s="4"/>
      <c r="DI22" s="4"/>
      <c r="DJ22" s="4"/>
      <c r="DK22" s="4"/>
      <c r="DL22" s="4"/>
      <c r="DM22" s="4"/>
      <c r="DO22" s="4"/>
      <c r="DP22" s="11"/>
      <c r="DT22" s="11"/>
      <c r="DU22" s="19"/>
    </row>
    <row r="23" spans="1:125" x14ac:dyDescent="0.2">
      <c r="A23" s="14">
        <v>37787</v>
      </c>
      <c r="B23" s="14"/>
      <c r="C23" s="14"/>
      <c r="D23" s="4" t="s">
        <v>25</v>
      </c>
      <c r="E23" s="4" t="s">
        <v>25</v>
      </c>
      <c r="V23" s="4" t="s">
        <v>29</v>
      </c>
      <c r="Z23" s="4" t="s">
        <v>29</v>
      </c>
      <c r="AB23" s="7"/>
      <c r="AC23" s="10"/>
      <c r="CB23" s="7"/>
      <c r="CJ23" s="10"/>
      <c r="CS23" s="11"/>
      <c r="DA23" s="4"/>
      <c r="DC23" s="10"/>
      <c r="DD23" s="4"/>
      <c r="DE23" s="4"/>
      <c r="DF23" s="4"/>
      <c r="DG23" s="10"/>
      <c r="DH23" s="4"/>
      <c r="DI23" s="4"/>
      <c r="DJ23" s="4"/>
      <c r="DK23" s="4"/>
      <c r="DL23" s="4"/>
      <c r="DM23" s="4"/>
      <c r="DO23" s="4"/>
      <c r="DP23" s="11"/>
      <c r="DT23" s="11"/>
      <c r="DU23" s="19"/>
    </row>
    <row r="24" spans="1:125" x14ac:dyDescent="0.2">
      <c r="A24" s="14">
        <v>37794</v>
      </c>
      <c r="B24" s="14"/>
      <c r="C24" s="14"/>
      <c r="D24" s="4">
        <v>1</v>
      </c>
      <c r="E24" s="4">
        <v>1</v>
      </c>
      <c r="Z24" s="4">
        <v>1</v>
      </c>
      <c r="AB24" s="7"/>
      <c r="AC24" s="10"/>
      <c r="AG24" s="4">
        <v>1</v>
      </c>
      <c r="BY24" s="4">
        <v>1</v>
      </c>
      <c r="CB24" s="7"/>
      <c r="CJ24" s="10"/>
      <c r="CS24" s="11"/>
      <c r="DA24" s="4"/>
      <c r="DC24" s="10"/>
      <c r="DD24" s="4"/>
      <c r="DE24" s="4"/>
      <c r="DF24" s="4"/>
      <c r="DG24" s="10"/>
      <c r="DH24" s="4"/>
      <c r="DI24" s="4"/>
      <c r="DJ24" s="4"/>
      <c r="DK24" s="4"/>
      <c r="DL24" s="4"/>
      <c r="DM24" s="4"/>
      <c r="DO24" s="4"/>
      <c r="DP24" s="11"/>
      <c r="DT24" s="11"/>
      <c r="DU24" s="19"/>
    </row>
    <row r="25" spans="1:125" x14ac:dyDescent="0.2">
      <c r="A25" s="14">
        <v>37801</v>
      </c>
      <c r="B25" s="14"/>
      <c r="C25" s="14"/>
      <c r="D25" s="4">
        <v>1</v>
      </c>
      <c r="E25" s="4">
        <v>1</v>
      </c>
      <c r="J25" s="4">
        <v>1</v>
      </c>
      <c r="M25" s="4">
        <v>1</v>
      </c>
      <c r="Z25" s="4">
        <v>1</v>
      </c>
      <c r="AB25" s="7"/>
      <c r="AC25" s="10"/>
      <c r="AS25" s="4">
        <v>1</v>
      </c>
      <c r="AW25" s="4">
        <v>1</v>
      </c>
      <c r="CB25" s="7"/>
      <c r="CJ25" s="10"/>
      <c r="CS25" s="11"/>
      <c r="DA25" s="4"/>
      <c r="DC25" s="10"/>
      <c r="DD25" s="4"/>
      <c r="DE25" s="4"/>
      <c r="DF25" s="4"/>
      <c r="DG25" s="10"/>
      <c r="DH25" s="4"/>
      <c r="DI25" s="4"/>
      <c r="DJ25" s="4"/>
      <c r="DK25" s="4"/>
      <c r="DL25" s="4"/>
      <c r="DM25" s="4"/>
      <c r="DO25" s="4"/>
      <c r="DP25" s="11"/>
      <c r="DT25" s="11"/>
      <c r="DU25" s="19"/>
    </row>
    <row r="26" spans="1:125" x14ac:dyDescent="0.2">
      <c r="A26" s="14">
        <v>37808</v>
      </c>
      <c r="B26" s="14"/>
      <c r="C26" s="14"/>
      <c r="D26" s="4">
        <v>1</v>
      </c>
      <c r="E26" s="4">
        <v>1</v>
      </c>
      <c r="M26" s="4">
        <v>1</v>
      </c>
      <c r="T26" s="4">
        <v>1</v>
      </c>
      <c r="Z26" s="4">
        <v>1</v>
      </c>
      <c r="AB26" s="7"/>
      <c r="AC26" s="10"/>
      <c r="AG26" s="4">
        <v>1</v>
      </c>
      <c r="AS26" s="4">
        <v>1</v>
      </c>
      <c r="CB26" s="7"/>
      <c r="CJ26" s="10"/>
      <c r="CS26" s="11"/>
      <c r="DA26" s="4"/>
      <c r="DC26" s="10"/>
      <c r="DD26" s="4"/>
      <c r="DE26" s="4"/>
      <c r="DF26" s="4"/>
      <c r="DG26" s="10"/>
      <c r="DH26" s="4"/>
      <c r="DI26" s="4"/>
      <c r="DJ26" s="4"/>
      <c r="DK26" s="4"/>
      <c r="DL26" s="4"/>
      <c r="DM26" s="4"/>
      <c r="DO26" s="4"/>
      <c r="DP26" s="11"/>
      <c r="DT26" s="11"/>
      <c r="DU26" s="19"/>
    </row>
    <row r="27" spans="1:125" x14ac:dyDescent="0.2">
      <c r="A27" s="14">
        <v>37815</v>
      </c>
      <c r="B27" s="14"/>
      <c r="C27" s="14"/>
      <c r="D27" s="4">
        <v>1</v>
      </c>
      <c r="E27" s="4">
        <v>1</v>
      </c>
      <c r="Z27" s="4">
        <v>1</v>
      </c>
      <c r="AB27" s="7"/>
      <c r="AC27" s="10"/>
      <c r="AG27" s="4">
        <v>1</v>
      </c>
      <c r="BB27" s="4">
        <v>1</v>
      </c>
      <c r="CB27" s="7"/>
      <c r="CI27" s="4">
        <v>1</v>
      </c>
      <c r="CJ27" s="10"/>
      <c r="CS27" s="11"/>
      <c r="DA27" s="4"/>
      <c r="DC27" s="10"/>
      <c r="DD27" s="4"/>
      <c r="DE27" s="4"/>
      <c r="DF27" s="4"/>
      <c r="DG27" s="10"/>
      <c r="DH27" s="4"/>
      <c r="DI27" s="4"/>
      <c r="DJ27" s="4"/>
      <c r="DK27" s="4"/>
      <c r="DL27" s="4"/>
      <c r="DM27" s="4"/>
      <c r="DO27" s="4">
        <v>1</v>
      </c>
      <c r="DP27" s="11"/>
      <c r="DT27" s="11"/>
      <c r="DU27" s="19"/>
    </row>
    <row r="28" spans="1:125" x14ac:dyDescent="0.2">
      <c r="A28" s="14">
        <v>37822</v>
      </c>
      <c r="B28" s="14"/>
      <c r="C28" s="14"/>
      <c r="D28" s="4">
        <v>1</v>
      </c>
      <c r="E28" s="4">
        <v>1</v>
      </c>
      <c r="J28" s="4">
        <v>1</v>
      </c>
      <c r="M28" s="4">
        <v>1</v>
      </c>
      <c r="R28" s="4">
        <v>1</v>
      </c>
      <c r="V28" s="4">
        <v>1</v>
      </c>
      <c r="Z28" s="4">
        <v>1</v>
      </c>
      <c r="AB28" s="7"/>
      <c r="AC28" s="10"/>
      <c r="AL28" s="4">
        <v>1</v>
      </c>
      <c r="BB28" s="4">
        <v>1</v>
      </c>
      <c r="BY28" s="4">
        <v>1</v>
      </c>
      <c r="CB28" s="7"/>
      <c r="CJ28" s="10"/>
      <c r="CS28" s="11"/>
      <c r="DA28" s="4"/>
      <c r="DC28" s="10"/>
      <c r="DD28" s="4"/>
      <c r="DE28" s="4"/>
      <c r="DF28" s="4"/>
      <c r="DG28" s="10"/>
      <c r="DH28" s="4"/>
      <c r="DI28" s="4"/>
      <c r="DJ28" s="4"/>
      <c r="DK28" s="4"/>
      <c r="DL28" s="4"/>
      <c r="DM28" s="4"/>
      <c r="DO28" s="4">
        <v>1</v>
      </c>
      <c r="DP28" s="11"/>
      <c r="DT28" s="11"/>
      <c r="DU28" s="19"/>
    </row>
    <row r="29" spans="1:125" x14ac:dyDescent="0.2">
      <c r="A29" s="14">
        <v>37829</v>
      </c>
      <c r="B29" s="14"/>
      <c r="C29" s="14"/>
      <c r="D29" s="4">
        <v>1</v>
      </c>
      <c r="E29" s="4">
        <v>1</v>
      </c>
      <c r="J29" s="4">
        <v>1</v>
      </c>
      <c r="R29" s="4">
        <v>1</v>
      </c>
      <c r="Z29" s="4">
        <v>1</v>
      </c>
      <c r="AB29" s="7"/>
      <c r="AC29" s="10"/>
      <c r="AW29" s="4">
        <v>1</v>
      </c>
      <c r="BB29" s="4">
        <v>1</v>
      </c>
      <c r="CB29" s="7"/>
      <c r="CI29" s="4">
        <v>1</v>
      </c>
      <c r="CJ29" s="10"/>
      <c r="CS29" s="11"/>
      <c r="DA29" s="4"/>
      <c r="DC29" s="10"/>
      <c r="DD29" s="4"/>
      <c r="DE29" s="4"/>
      <c r="DF29" s="4"/>
      <c r="DG29" s="10"/>
      <c r="DH29" s="4"/>
      <c r="DI29" s="4"/>
      <c r="DJ29" s="4"/>
      <c r="DK29" s="4"/>
      <c r="DL29" s="4"/>
      <c r="DM29" s="4"/>
      <c r="DO29" s="4">
        <v>1</v>
      </c>
      <c r="DP29" s="11"/>
      <c r="DT29" s="11"/>
      <c r="DU29" s="19"/>
    </row>
    <row r="30" spans="1:125" x14ac:dyDescent="0.2">
      <c r="A30" s="14">
        <v>37836</v>
      </c>
      <c r="B30" s="14"/>
      <c r="C30" s="14"/>
      <c r="D30" s="4">
        <v>1</v>
      </c>
      <c r="E30" s="4">
        <v>1</v>
      </c>
      <c r="Z30" s="4">
        <v>1</v>
      </c>
      <c r="AB30" s="7"/>
      <c r="AC30" s="10"/>
      <c r="AL30" s="4">
        <v>1</v>
      </c>
      <c r="AW30" s="4">
        <v>1</v>
      </c>
      <c r="BY30" s="4">
        <v>1</v>
      </c>
      <c r="CB30" s="7"/>
      <c r="CJ30" s="10"/>
      <c r="CS30" s="11"/>
      <c r="DA30" s="4"/>
      <c r="DC30" s="10"/>
      <c r="DD30" s="4"/>
      <c r="DE30" s="4"/>
      <c r="DF30" s="4"/>
      <c r="DG30" s="10"/>
      <c r="DH30" s="4"/>
      <c r="DI30" s="4"/>
      <c r="DJ30" s="4"/>
      <c r="DK30" s="4"/>
      <c r="DL30" s="4"/>
      <c r="DM30" s="4"/>
      <c r="DO30" s="4">
        <v>1</v>
      </c>
      <c r="DP30" s="11"/>
      <c r="DT30" s="11"/>
      <c r="DU30" s="19"/>
    </row>
    <row r="31" spans="1:125" x14ac:dyDescent="0.2">
      <c r="A31" s="14">
        <v>37843</v>
      </c>
      <c r="B31" s="14"/>
      <c r="C31" s="14"/>
      <c r="D31" s="4">
        <v>1</v>
      </c>
      <c r="E31" s="4">
        <v>1</v>
      </c>
      <c r="L31" s="4">
        <v>1</v>
      </c>
      <c r="R31" s="4">
        <v>1</v>
      </c>
      <c r="T31" s="4">
        <v>1</v>
      </c>
      <c r="Z31" s="4">
        <v>1</v>
      </c>
      <c r="AB31" s="7"/>
      <c r="AC31" s="10"/>
      <c r="CB31" s="7"/>
      <c r="CJ31" s="10"/>
      <c r="CS31" s="11"/>
      <c r="DA31" s="4"/>
      <c r="DC31" s="10"/>
      <c r="DD31" s="4"/>
      <c r="DE31" s="4"/>
      <c r="DF31" s="4"/>
      <c r="DG31" s="10"/>
      <c r="DH31" s="4"/>
      <c r="DI31" s="4"/>
      <c r="DJ31" s="4"/>
      <c r="DK31" s="4"/>
      <c r="DL31" s="4"/>
      <c r="DM31" s="4"/>
      <c r="DO31" s="4"/>
      <c r="DP31" s="11"/>
      <c r="DT31" s="11"/>
      <c r="DU31" s="19"/>
    </row>
    <row r="32" spans="1:125" x14ac:dyDescent="0.2">
      <c r="A32" s="14">
        <v>37850</v>
      </c>
      <c r="B32" s="14"/>
      <c r="C32" s="14"/>
      <c r="D32" s="4">
        <v>1</v>
      </c>
      <c r="E32" s="4">
        <v>1</v>
      </c>
      <c r="J32" s="4">
        <v>1</v>
      </c>
      <c r="M32" s="4">
        <v>1</v>
      </c>
      <c r="V32" s="4">
        <v>1</v>
      </c>
      <c r="Z32" s="4">
        <v>1</v>
      </c>
      <c r="AB32" s="7"/>
      <c r="AC32" s="10"/>
      <c r="AG32" s="4">
        <v>1</v>
      </c>
      <c r="BB32" s="4">
        <v>1</v>
      </c>
      <c r="CB32" s="7"/>
      <c r="CI32" s="4">
        <v>1</v>
      </c>
      <c r="CJ32" s="10"/>
      <c r="CS32" s="11"/>
      <c r="DA32" s="4">
        <v>1</v>
      </c>
      <c r="DC32" s="10"/>
      <c r="DD32" s="4"/>
      <c r="DE32" s="4"/>
      <c r="DF32" s="4"/>
      <c r="DG32" s="10"/>
      <c r="DH32" s="4"/>
      <c r="DI32" s="4"/>
      <c r="DJ32" s="4"/>
      <c r="DK32" s="4"/>
      <c r="DL32" s="4"/>
      <c r="DM32" s="4"/>
      <c r="DO32" s="4"/>
      <c r="DP32" s="11"/>
      <c r="DT32" s="11"/>
      <c r="DU32" s="19"/>
    </row>
    <row r="33" spans="1:125" x14ac:dyDescent="0.2">
      <c r="A33" s="14">
        <v>37857</v>
      </c>
      <c r="B33" s="14"/>
      <c r="C33" s="14"/>
      <c r="E33" s="4">
        <v>1</v>
      </c>
      <c r="R33" s="4">
        <v>1</v>
      </c>
      <c r="T33" s="4">
        <v>1</v>
      </c>
      <c r="Z33" s="4">
        <v>1</v>
      </c>
      <c r="AB33" s="7"/>
      <c r="AC33" s="10"/>
      <c r="AG33" s="4">
        <v>1</v>
      </c>
      <c r="BB33" s="4">
        <v>1</v>
      </c>
      <c r="CB33" s="7"/>
      <c r="CI33" s="4">
        <v>1</v>
      </c>
      <c r="CJ33" s="10"/>
      <c r="CS33" s="11"/>
      <c r="DA33" s="4"/>
      <c r="DC33" s="10"/>
      <c r="DD33" s="4"/>
      <c r="DE33" s="4"/>
      <c r="DF33" s="4"/>
      <c r="DG33" s="10"/>
      <c r="DH33" s="4"/>
      <c r="DI33" s="4"/>
      <c r="DJ33" s="4"/>
      <c r="DK33" s="4"/>
      <c r="DL33" s="4"/>
      <c r="DM33" s="4"/>
      <c r="DO33" s="4">
        <v>1</v>
      </c>
      <c r="DP33" s="11"/>
      <c r="DT33" s="11"/>
      <c r="DU33" s="19"/>
    </row>
    <row r="34" spans="1:125" x14ac:dyDescent="0.2">
      <c r="A34" s="14">
        <v>37864</v>
      </c>
      <c r="B34" s="14"/>
      <c r="C34" s="14"/>
      <c r="D34" s="4">
        <v>1</v>
      </c>
      <c r="E34" s="4">
        <v>1</v>
      </c>
      <c r="J34" s="4">
        <v>1</v>
      </c>
      <c r="M34" s="4">
        <v>1</v>
      </c>
      <c r="V34" s="4">
        <v>1</v>
      </c>
      <c r="Z34" s="4">
        <v>1</v>
      </c>
      <c r="AB34" s="7"/>
      <c r="AC34" s="10"/>
      <c r="AG34" s="4">
        <v>1</v>
      </c>
      <c r="BB34" s="4">
        <v>1</v>
      </c>
      <c r="CB34" s="7"/>
      <c r="CG34" s="4">
        <v>1</v>
      </c>
      <c r="CJ34" s="10"/>
      <c r="CS34" s="11"/>
      <c r="DA34" s="4"/>
      <c r="DC34" s="10"/>
      <c r="DD34" s="4"/>
      <c r="DE34" s="4"/>
      <c r="DF34" s="4"/>
      <c r="DG34" s="10"/>
      <c r="DH34" s="4"/>
      <c r="DI34" s="4"/>
      <c r="DJ34" s="4"/>
      <c r="DK34" s="4"/>
      <c r="DL34" s="4"/>
      <c r="DM34" s="4"/>
      <c r="DO34" s="4"/>
      <c r="DP34" s="11"/>
      <c r="DT34" s="11"/>
      <c r="DU34" s="19"/>
    </row>
    <row r="35" spans="1:125" x14ac:dyDescent="0.2">
      <c r="A35" s="14">
        <v>37871</v>
      </c>
      <c r="B35" s="14"/>
      <c r="C35" s="14"/>
      <c r="D35" s="4">
        <v>1</v>
      </c>
      <c r="E35" s="4">
        <v>1</v>
      </c>
      <c r="M35" s="4">
        <v>1</v>
      </c>
      <c r="T35" s="4">
        <v>1</v>
      </c>
      <c r="V35" s="4">
        <v>1</v>
      </c>
      <c r="Z35" s="4">
        <v>1</v>
      </c>
      <c r="AB35" s="7"/>
      <c r="AC35" s="10"/>
      <c r="AG35" s="4">
        <v>1</v>
      </c>
      <c r="AS35" s="4">
        <v>1</v>
      </c>
      <c r="CB35" s="7"/>
      <c r="CI35" s="4">
        <v>1</v>
      </c>
      <c r="CJ35" s="10"/>
      <c r="CS35" s="11"/>
      <c r="DA35" s="4"/>
      <c r="DC35" s="10"/>
      <c r="DD35" s="4"/>
      <c r="DE35" s="4"/>
      <c r="DF35" s="4"/>
      <c r="DG35" s="10"/>
      <c r="DH35" s="4"/>
      <c r="DI35" s="4"/>
      <c r="DJ35" s="4"/>
      <c r="DK35" s="4"/>
      <c r="DL35" s="4"/>
      <c r="DM35" s="4"/>
      <c r="DO35" s="4">
        <v>1</v>
      </c>
      <c r="DP35" s="11"/>
      <c r="DT35" s="11"/>
      <c r="DU35" s="19"/>
    </row>
    <row r="36" spans="1:125" x14ac:dyDescent="0.2">
      <c r="A36" s="14">
        <v>37878</v>
      </c>
      <c r="B36" s="14"/>
      <c r="C36" s="14"/>
      <c r="D36" s="4">
        <v>1</v>
      </c>
      <c r="E36" s="4">
        <v>1</v>
      </c>
      <c r="M36" s="4">
        <v>1</v>
      </c>
      <c r="T36" s="4">
        <v>1</v>
      </c>
      <c r="V36" s="4">
        <v>1</v>
      </c>
      <c r="Z36" s="4">
        <v>1</v>
      </c>
      <c r="AB36" s="7"/>
      <c r="AC36" s="10"/>
      <c r="BB36" s="4">
        <v>1</v>
      </c>
      <c r="BY36" s="4">
        <v>1</v>
      </c>
      <c r="CB36" s="7"/>
      <c r="CG36" s="4">
        <v>1</v>
      </c>
      <c r="CJ36" s="10"/>
      <c r="CS36" s="11"/>
      <c r="DA36" s="4"/>
      <c r="DC36" s="10"/>
      <c r="DD36" s="4"/>
      <c r="DE36" s="4"/>
      <c r="DF36" s="4"/>
      <c r="DG36" s="10"/>
      <c r="DH36" s="4"/>
      <c r="DI36" s="4"/>
      <c r="DJ36" s="4"/>
      <c r="DK36" s="4"/>
      <c r="DL36" s="4"/>
      <c r="DM36" s="4"/>
      <c r="DO36" s="4">
        <v>1</v>
      </c>
      <c r="DP36" s="11"/>
      <c r="DT36" s="11"/>
      <c r="DU36" s="19"/>
    </row>
    <row r="37" spans="1:125" x14ac:dyDescent="0.2">
      <c r="A37" s="14">
        <v>37885</v>
      </c>
      <c r="B37" s="14"/>
      <c r="C37" s="14"/>
      <c r="D37" s="4">
        <v>1</v>
      </c>
      <c r="E37" s="4">
        <v>1</v>
      </c>
      <c r="M37" s="4" t="s">
        <v>25</v>
      </c>
      <c r="T37" s="4" t="s">
        <v>25</v>
      </c>
      <c r="V37" s="4">
        <v>1</v>
      </c>
      <c r="Z37" s="4">
        <v>1</v>
      </c>
      <c r="AB37" s="7"/>
      <c r="AC37" s="10"/>
      <c r="CB37" s="7"/>
      <c r="CJ37" s="10"/>
      <c r="CS37" s="11"/>
      <c r="DA37" s="4"/>
      <c r="DC37" s="10"/>
      <c r="DD37" s="4"/>
      <c r="DE37" s="4"/>
      <c r="DF37" s="4"/>
      <c r="DG37" s="10"/>
      <c r="DH37" s="4"/>
      <c r="DI37" s="4"/>
      <c r="DJ37" s="4"/>
      <c r="DK37" s="4"/>
      <c r="DL37" s="4"/>
      <c r="DM37" s="4"/>
      <c r="DO37" s="4"/>
      <c r="DP37" s="11"/>
      <c r="DT37" s="11"/>
      <c r="DU37" s="19"/>
    </row>
    <row r="38" spans="1:125" x14ac:dyDescent="0.2">
      <c r="A38" s="14">
        <v>37892</v>
      </c>
      <c r="B38" s="14"/>
      <c r="C38" s="14"/>
      <c r="D38" s="4" t="s">
        <v>25</v>
      </c>
      <c r="E38" s="4" t="s">
        <v>25</v>
      </c>
      <c r="M38" s="4" t="s">
        <v>25</v>
      </c>
      <c r="T38" s="4" t="s">
        <v>25</v>
      </c>
      <c r="V38" s="4" t="s">
        <v>29</v>
      </c>
      <c r="Z38" s="4">
        <v>1</v>
      </c>
      <c r="AB38" s="7"/>
      <c r="AC38" s="10"/>
      <c r="CB38" s="7"/>
      <c r="CJ38" s="10"/>
      <c r="CS38" s="11"/>
      <c r="DA38" s="4"/>
      <c r="DC38" s="10"/>
      <c r="DD38" s="4"/>
      <c r="DE38" s="4"/>
      <c r="DF38" s="4"/>
      <c r="DG38" s="10"/>
      <c r="DH38" s="4"/>
      <c r="DI38" s="4"/>
      <c r="DJ38" s="4"/>
      <c r="DK38" s="4"/>
      <c r="DL38" s="4"/>
      <c r="DM38" s="4"/>
      <c r="DO38" s="4"/>
      <c r="DP38" s="11"/>
      <c r="DT38" s="11"/>
      <c r="DU38" s="19"/>
    </row>
    <row r="39" spans="1:125" x14ac:dyDescent="0.2">
      <c r="A39" s="14">
        <v>37899</v>
      </c>
      <c r="B39" s="14"/>
      <c r="C39" s="14"/>
      <c r="D39" s="4">
        <v>1</v>
      </c>
      <c r="E39" s="4">
        <v>1</v>
      </c>
      <c r="M39" s="4">
        <v>1</v>
      </c>
      <c r="Z39" s="4">
        <v>1</v>
      </c>
      <c r="AB39" s="7"/>
      <c r="AC39" s="10"/>
      <c r="AG39" s="4">
        <v>1</v>
      </c>
      <c r="AS39" s="4">
        <v>1</v>
      </c>
      <c r="CB39" s="7"/>
      <c r="CI39" s="4">
        <v>1</v>
      </c>
      <c r="CJ39" s="10"/>
      <c r="CS39" s="11"/>
      <c r="DA39" s="4"/>
      <c r="DC39" s="10"/>
      <c r="DD39" s="4"/>
      <c r="DE39" s="4"/>
      <c r="DF39" s="4"/>
      <c r="DG39" s="10"/>
      <c r="DH39" s="4"/>
      <c r="DI39" s="4"/>
      <c r="DJ39" s="4"/>
      <c r="DK39" s="4"/>
      <c r="DL39" s="4"/>
      <c r="DM39" s="4"/>
      <c r="DO39" s="4">
        <v>1</v>
      </c>
      <c r="DP39" s="11"/>
      <c r="DT39" s="11"/>
      <c r="DU39" s="19"/>
    </row>
    <row r="40" spans="1:125" x14ac:dyDescent="0.2">
      <c r="A40" s="14">
        <v>37906</v>
      </c>
      <c r="B40" s="14"/>
      <c r="C40" s="14"/>
      <c r="D40" s="4">
        <v>1</v>
      </c>
      <c r="E40" s="4">
        <v>1</v>
      </c>
      <c r="L40" s="4">
        <v>1</v>
      </c>
      <c r="M40" s="4">
        <v>1</v>
      </c>
      <c r="R40" s="4">
        <v>1</v>
      </c>
      <c r="Z40" s="4">
        <v>1</v>
      </c>
      <c r="AB40" s="7"/>
      <c r="AC40" s="10"/>
      <c r="AW40" s="4">
        <v>1</v>
      </c>
      <c r="BB40" s="4">
        <v>1</v>
      </c>
      <c r="CB40" s="7"/>
      <c r="CG40" s="4">
        <v>1</v>
      </c>
      <c r="CJ40" s="10"/>
      <c r="CS40" s="11"/>
      <c r="DA40" s="4"/>
      <c r="DC40" s="10"/>
      <c r="DD40" s="4"/>
      <c r="DE40" s="4"/>
      <c r="DF40" s="4"/>
      <c r="DG40" s="10"/>
      <c r="DH40" s="4"/>
      <c r="DI40" s="4"/>
      <c r="DJ40" s="4"/>
      <c r="DK40" s="4"/>
      <c r="DL40" s="4"/>
      <c r="DM40" s="4"/>
      <c r="DO40" s="4">
        <v>1</v>
      </c>
      <c r="DP40" s="11"/>
      <c r="DT40" s="11"/>
      <c r="DU40" s="19"/>
    </row>
    <row r="41" spans="1:125" x14ac:dyDescent="0.2">
      <c r="A41" s="14">
        <v>37913</v>
      </c>
      <c r="B41" s="14"/>
      <c r="C41" s="14"/>
      <c r="D41" s="4">
        <v>1</v>
      </c>
      <c r="E41" s="4">
        <v>1</v>
      </c>
      <c r="J41" s="4">
        <v>1</v>
      </c>
      <c r="M41" s="4">
        <v>1</v>
      </c>
      <c r="R41" s="4">
        <v>1</v>
      </c>
      <c r="T41" s="4">
        <v>1</v>
      </c>
      <c r="V41" s="4">
        <v>1</v>
      </c>
      <c r="Z41" s="4">
        <v>1</v>
      </c>
      <c r="AB41" s="7"/>
      <c r="AC41" s="10"/>
      <c r="AG41" s="4">
        <v>1</v>
      </c>
      <c r="AS41" s="4">
        <v>1</v>
      </c>
      <c r="CB41" s="7"/>
      <c r="CG41" s="4">
        <v>1</v>
      </c>
      <c r="CJ41" s="10"/>
      <c r="CS41" s="11"/>
      <c r="DA41" s="4"/>
      <c r="DC41" s="10"/>
      <c r="DD41" s="4"/>
      <c r="DE41" s="4"/>
      <c r="DF41" s="4"/>
      <c r="DG41" s="10"/>
      <c r="DH41" s="4"/>
      <c r="DI41" s="4"/>
      <c r="DJ41" s="4"/>
      <c r="DK41" s="4"/>
      <c r="DL41" s="4"/>
      <c r="DM41" s="4"/>
      <c r="DO41" s="4">
        <v>1</v>
      </c>
      <c r="DP41" s="11"/>
      <c r="DT41" s="11"/>
      <c r="DU41" s="19"/>
    </row>
    <row r="42" spans="1:125" x14ac:dyDescent="0.2">
      <c r="A42" s="14">
        <v>37920</v>
      </c>
      <c r="B42" s="14"/>
      <c r="C42" s="14"/>
      <c r="D42" s="4">
        <v>1</v>
      </c>
      <c r="E42" s="4">
        <v>1</v>
      </c>
      <c r="Z42" s="4">
        <v>1</v>
      </c>
      <c r="AB42" s="7"/>
      <c r="AC42" s="10"/>
      <c r="AW42" s="4">
        <v>1</v>
      </c>
      <c r="BY42" s="4">
        <v>1</v>
      </c>
      <c r="CB42" s="7"/>
      <c r="CG42" s="4">
        <v>1</v>
      </c>
      <c r="CJ42" s="10"/>
      <c r="CS42" s="11"/>
      <c r="DA42" s="4"/>
      <c r="DC42" s="10"/>
      <c r="DD42" s="4"/>
      <c r="DE42" s="4"/>
      <c r="DF42" s="4"/>
      <c r="DG42" s="10"/>
      <c r="DH42" s="4"/>
      <c r="DI42" s="4"/>
      <c r="DJ42" s="4"/>
      <c r="DK42" s="4"/>
      <c r="DL42" s="4"/>
      <c r="DM42" s="4"/>
      <c r="DO42" s="4">
        <v>1</v>
      </c>
      <c r="DP42" s="11"/>
      <c r="DT42" s="11"/>
      <c r="DU42" s="19"/>
    </row>
    <row r="43" spans="1:125" x14ac:dyDescent="0.2">
      <c r="A43" s="14">
        <v>37927</v>
      </c>
      <c r="B43" s="14"/>
      <c r="C43" s="14"/>
      <c r="D43" s="4">
        <v>1</v>
      </c>
      <c r="E43" s="4">
        <v>1</v>
      </c>
      <c r="M43" s="4">
        <v>1</v>
      </c>
      <c r="V43" s="4">
        <v>1</v>
      </c>
      <c r="Z43" s="4">
        <v>1</v>
      </c>
      <c r="AB43" s="7"/>
      <c r="AC43" s="10"/>
      <c r="AG43" s="4">
        <v>1</v>
      </c>
      <c r="AS43" s="4">
        <v>1</v>
      </c>
      <c r="CB43" s="7"/>
      <c r="CI43" s="4">
        <v>1</v>
      </c>
      <c r="CJ43" s="10"/>
      <c r="CS43" s="11"/>
      <c r="DA43" s="4"/>
      <c r="DC43" s="10"/>
      <c r="DD43" s="4"/>
      <c r="DE43" s="4"/>
      <c r="DF43" s="4"/>
      <c r="DG43" s="10"/>
      <c r="DH43" s="4"/>
      <c r="DI43" s="4"/>
      <c r="DJ43" s="4"/>
      <c r="DK43" s="4"/>
      <c r="DL43" s="4"/>
      <c r="DM43" s="4"/>
      <c r="DO43" s="4">
        <v>1</v>
      </c>
      <c r="DP43" s="11"/>
      <c r="DT43" s="11"/>
      <c r="DU43" s="19"/>
    </row>
    <row r="44" spans="1:125" x14ac:dyDescent="0.2">
      <c r="A44" s="14">
        <v>37934</v>
      </c>
      <c r="B44" s="14"/>
      <c r="C44" s="14"/>
      <c r="D44" s="4">
        <v>1</v>
      </c>
      <c r="E44" s="4">
        <v>1</v>
      </c>
      <c r="J44" s="4">
        <v>1</v>
      </c>
      <c r="T44" s="4">
        <v>1</v>
      </c>
      <c r="AB44" s="7"/>
      <c r="AC44" s="10"/>
      <c r="AW44" s="4">
        <v>1</v>
      </c>
      <c r="BB44" s="4">
        <v>1</v>
      </c>
      <c r="CB44" s="7"/>
      <c r="CG44" s="4">
        <v>1</v>
      </c>
      <c r="CJ44" s="10"/>
      <c r="CS44" s="11"/>
      <c r="DA44" s="4"/>
      <c r="DC44" s="10"/>
      <c r="DD44" s="4"/>
      <c r="DE44" s="4"/>
      <c r="DF44" s="4"/>
      <c r="DG44" s="10"/>
      <c r="DH44" s="4"/>
      <c r="DI44" s="4"/>
      <c r="DJ44" s="4"/>
      <c r="DK44" s="4"/>
      <c r="DL44" s="4"/>
      <c r="DM44" s="4"/>
      <c r="DO44" s="4">
        <v>1</v>
      </c>
      <c r="DP44" s="11"/>
      <c r="DT44" s="11"/>
      <c r="DU44" s="19"/>
    </row>
    <row r="45" spans="1:125" x14ac:dyDescent="0.2">
      <c r="A45" s="14">
        <v>37941</v>
      </c>
      <c r="B45" s="14"/>
      <c r="C45" s="14"/>
      <c r="D45" s="4">
        <v>1</v>
      </c>
      <c r="E45" s="4">
        <v>1</v>
      </c>
      <c r="M45" s="4">
        <v>1</v>
      </c>
      <c r="T45" s="4">
        <v>1</v>
      </c>
      <c r="V45" s="4">
        <v>1</v>
      </c>
      <c r="Z45" s="4">
        <v>1</v>
      </c>
      <c r="AB45" s="7"/>
      <c r="AC45" s="10"/>
      <c r="AG45" s="4">
        <v>1</v>
      </c>
      <c r="AS45" s="4">
        <v>1</v>
      </c>
      <c r="CB45" s="7"/>
      <c r="CI45" s="4">
        <v>1</v>
      </c>
      <c r="CJ45" s="10"/>
      <c r="CS45" s="11"/>
      <c r="DA45" s="4"/>
      <c r="DC45" s="10"/>
      <c r="DD45" s="4"/>
      <c r="DE45" s="4"/>
      <c r="DF45" s="4"/>
      <c r="DG45" s="10"/>
      <c r="DH45" s="4"/>
      <c r="DI45" s="4"/>
      <c r="DJ45" s="4"/>
      <c r="DK45" s="4"/>
      <c r="DL45" s="4"/>
      <c r="DM45" s="4"/>
      <c r="DO45" s="4">
        <v>1</v>
      </c>
      <c r="DP45" s="11"/>
      <c r="DT45" s="11"/>
      <c r="DU45" s="19"/>
    </row>
    <row r="46" spans="1:125" x14ac:dyDescent="0.2">
      <c r="A46" s="14">
        <v>37948</v>
      </c>
      <c r="B46" s="14"/>
      <c r="C46" s="14"/>
      <c r="D46" s="4">
        <v>1</v>
      </c>
      <c r="E46" s="4">
        <v>1</v>
      </c>
      <c r="T46" s="4">
        <v>1</v>
      </c>
      <c r="V46" s="4">
        <v>1</v>
      </c>
      <c r="Z46" s="4">
        <v>1</v>
      </c>
      <c r="AB46" s="7"/>
      <c r="AC46" s="10"/>
      <c r="AG46" s="4">
        <v>1</v>
      </c>
      <c r="BY46" s="4">
        <v>1</v>
      </c>
      <c r="CB46" s="7"/>
      <c r="CG46" s="4">
        <v>1</v>
      </c>
      <c r="CJ46" s="10"/>
      <c r="CS46" s="11"/>
      <c r="CW46" s="4">
        <v>1</v>
      </c>
      <c r="DA46" s="4"/>
      <c r="DC46" s="10"/>
      <c r="DD46" s="4"/>
      <c r="DE46" s="4"/>
      <c r="DF46" s="4"/>
      <c r="DG46" s="10"/>
      <c r="DH46" s="4"/>
      <c r="DI46" s="4"/>
      <c r="DJ46" s="4"/>
      <c r="DK46" s="4"/>
      <c r="DL46" s="4"/>
      <c r="DM46" s="4"/>
      <c r="DO46" s="4"/>
      <c r="DP46" s="11"/>
      <c r="DT46" s="11"/>
      <c r="DU46" s="19"/>
    </row>
    <row r="47" spans="1:125" x14ac:dyDescent="0.2">
      <c r="A47" s="14">
        <v>37962</v>
      </c>
      <c r="B47" s="14"/>
      <c r="C47" s="14"/>
      <c r="D47" s="4">
        <v>1</v>
      </c>
      <c r="E47" s="4">
        <v>1</v>
      </c>
      <c r="J47" s="4">
        <v>1</v>
      </c>
      <c r="T47" s="4">
        <v>1</v>
      </c>
      <c r="V47" s="4">
        <v>1</v>
      </c>
      <c r="Z47" s="4">
        <v>1</v>
      </c>
      <c r="AB47" s="7"/>
      <c r="AC47" s="10"/>
      <c r="AG47" s="4">
        <v>1</v>
      </c>
      <c r="BY47" s="4">
        <v>1</v>
      </c>
      <c r="CB47" s="7"/>
      <c r="CG47" s="4">
        <v>1</v>
      </c>
      <c r="CJ47" s="10"/>
      <c r="CS47" s="11"/>
      <c r="CW47" s="4">
        <v>1</v>
      </c>
      <c r="DA47" s="4"/>
      <c r="DC47" s="10"/>
      <c r="DD47" s="4"/>
      <c r="DE47" s="4"/>
      <c r="DF47" s="4"/>
      <c r="DG47" s="10"/>
      <c r="DH47" s="4"/>
      <c r="DI47" s="4"/>
      <c r="DJ47" s="4"/>
      <c r="DK47" s="4"/>
      <c r="DL47" s="4"/>
      <c r="DM47" s="4"/>
      <c r="DO47" s="4"/>
      <c r="DP47" s="11"/>
      <c r="DT47" s="11"/>
      <c r="DU47" s="19"/>
    </row>
    <row r="48" spans="1:125" x14ac:dyDescent="0.2">
      <c r="A48" s="14">
        <v>37969</v>
      </c>
      <c r="B48" s="14"/>
      <c r="C48" s="14"/>
      <c r="D48" s="4">
        <v>1</v>
      </c>
      <c r="E48" s="4">
        <v>1</v>
      </c>
      <c r="V48" s="4">
        <v>1</v>
      </c>
      <c r="Z48" s="4">
        <v>1</v>
      </c>
      <c r="AB48" s="7"/>
      <c r="AC48" s="10"/>
      <c r="AG48" s="4">
        <v>1</v>
      </c>
      <c r="AS48" s="4">
        <v>1</v>
      </c>
      <c r="CB48" s="7"/>
      <c r="CI48" s="4">
        <v>1</v>
      </c>
      <c r="CJ48" s="10"/>
      <c r="CS48" s="11"/>
      <c r="CW48" s="4">
        <v>1</v>
      </c>
      <c r="DA48" s="4"/>
      <c r="DC48" s="10"/>
      <c r="DD48" s="4"/>
      <c r="DE48" s="4"/>
      <c r="DF48" s="4"/>
      <c r="DG48" s="10"/>
      <c r="DH48" s="4"/>
      <c r="DI48" s="4"/>
      <c r="DJ48" s="4"/>
      <c r="DK48" s="4"/>
      <c r="DL48" s="4"/>
      <c r="DM48" s="4"/>
      <c r="DO48" s="4"/>
      <c r="DP48" s="11"/>
      <c r="DT48" s="11"/>
      <c r="DU48" s="19"/>
    </row>
    <row r="49" spans="1:174" x14ac:dyDescent="0.2">
      <c r="A49" s="14">
        <v>37976</v>
      </c>
      <c r="B49" s="14"/>
      <c r="C49" s="14"/>
      <c r="D49" s="4">
        <v>1</v>
      </c>
      <c r="E49" s="4">
        <v>1</v>
      </c>
      <c r="V49" s="4">
        <v>1</v>
      </c>
      <c r="Z49" s="4">
        <v>1</v>
      </c>
      <c r="AB49" s="7"/>
      <c r="AC49" s="10"/>
      <c r="BB49" s="4">
        <v>1</v>
      </c>
      <c r="CB49" s="7"/>
      <c r="CG49" s="4">
        <v>1</v>
      </c>
      <c r="CI49" s="4">
        <v>1</v>
      </c>
      <c r="CJ49" s="10"/>
      <c r="CS49" s="11"/>
      <c r="DA49" s="4"/>
      <c r="DC49" s="10"/>
      <c r="DD49" s="4"/>
      <c r="DE49" s="4"/>
      <c r="DF49" s="4"/>
      <c r="DG49" s="10"/>
      <c r="DH49" s="4"/>
      <c r="DI49" s="4"/>
      <c r="DJ49" s="4"/>
      <c r="DK49" s="4"/>
      <c r="DL49" s="4"/>
      <c r="DM49" s="4"/>
      <c r="DO49" s="4"/>
      <c r="DP49" s="11"/>
      <c r="DT49" s="11"/>
      <c r="DU49" s="19"/>
    </row>
    <row r="50" spans="1:174" s="16" customFormat="1" x14ac:dyDescent="0.2">
      <c r="A50" s="15">
        <v>37983</v>
      </c>
      <c r="B50" s="15"/>
      <c r="C50" s="15"/>
      <c r="D50" s="5">
        <v>1</v>
      </c>
      <c r="E50" s="5">
        <v>1</v>
      </c>
      <c r="F50" s="5"/>
      <c r="G50" s="5"/>
      <c r="H50" s="5"/>
      <c r="I50" s="5"/>
      <c r="J50" s="5">
        <v>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v>1</v>
      </c>
      <c r="W50" s="5"/>
      <c r="X50" s="5"/>
      <c r="Y50" s="5"/>
      <c r="Z50" s="5">
        <v>1</v>
      </c>
      <c r="AA50" s="5"/>
      <c r="AB50" s="7"/>
      <c r="AC50" s="5"/>
      <c r="AD50" s="5"/>
      <c r="AE50" s="5"/>
      <c r="AF50" s="5"/>
      <c r="AG50" s="5">
        <v>1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>
        <v>1</v>
      </c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"/>
      <c r="CC50" s="5"/>
      <c r="CD50" s="5"/>
      <c r="CE50" s="5"/>
      <c r="CF50" s="5"/>
      <c r="CG50" s="5"/>
      <c r="CH50" s="5"/>
      <c r="CI50" s="5">
        <v>1</v>
      </c>
      <c r="CJ50" s="5"/>
      <c r="CK50" s="5"/>
      <c r="CL50" s="5"/>
      <c r="CM50" s="5"/>
      <c r="CN50" s="5"/>
      <c r="CO50" s="5"/>
      <c r="CP50" s="5"/>
      <c r="CQ50" s="5"/>
      <c r="CR50" s="5"/>
      <c r="CS50" s="11"/>
      <c r="CT50" s="5"/>
      <c r="CU50" s="5"/>
      <c r="CV50" s="5"/>
      <c r="CW50" s="5">
        <v>1</v>
      </c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O50" s="5"/>
      <c r="DP50" s="11"/>
      <c r="DT50" s="11"/>
      <c r="DU50" s="5"/>
      <c r="DV50" s="5"/>
      <c r="DX50" s="5"/>
      <c r="ED50" s="5"/>
      <c r="FA50" s="19"/>
      <c r="FR50" s="19"/>
    </row>
    <row r="51" spans="1:174" x14ac:dyDescent="0.2">
      <c r="A51" s="17">
        <v>37990</v>
      </c>
      <c r="D51" s="4">
        <v>1</v>
      </c>
      <c r="E51" s="4">
        <v>1</v>
      </c>
      <c r="M51" s="4">
        <v>1</v>
      </c>
      <c r="V51" s="4">
        <v>1</v>
      </c>
      <c r="Z51" s="4">
        <v>1</v>
      </c>
      <c r="AB51" s="7"/>
      <c r="AC51" s="10"/>
      <c r="AG51" s="4">
        <v>1</v>
      </c>
      <c r="BB51" s="4">
        <v>1</v>
      </c>
      <c r="CB51" s="7"/>
      <c r="CG51" s="4">
        <v>1</v>
      </c>
      <c r="CJ51" s="10"/>
      <c r="CS51" s="11"/>
      <c r="DB51" s="6"/>
      <c r="DE51" s="4"/>
      <c r="DF51" s="4"/>
      <c r="DG51" s="10"/>
      <c r="DH51" s="4"/>
      <c r="DI51" s="4"/>
      <c r="DJ51" s="4"/>
      <c r="DK51" s="4"/>
      <c r="DL51" s="4"/>
      <c r="DM51" s="4"/>
      <c r="DN51" s="4"/>
      <c r="DO51" s="4">
        <v>1</v>
      </c>
      <c r="DP51" s="7"/>
      <c r="DT51" s="11"/>
      <c r="DU51" s="19"/>
    </row>
    <row r="52" spans="1:174" x14ac:dyDescent="0.2">
      <c r="A52" s="14">
        <v>37997</v>
      </c>
      <c r="D52" s="4">
        <v>1</v>
      </c>
      <c r="E52" s="4">
        <v>1</v>
      </c>
      <c r="T52" s="4">
        <v>1</v>
      </c>
      <c r="V52" s="4">
        <v>1</v>
      </c>
      <c r="Z52" s="4">
        <v>1</v>
      </c>
      <c r="AB52" s="7"/>
      <c r="AC52" s="10"/>
      <c r="AG52" s="4">
        <v>1</v>
      </c>
      <c r="AS52" s="4">
        <v>1</v>
      </c>
      <c r="CB52" s="7"/>
      <c r="CI52" s="4">
        <v>1</v>
      </c>
      <c r="CJ52" s="10"/>
      <c r="CS52" s="11"/>
      <c r="CW52" s="4">
        <v>1</v>
      </c>
      <c r="DB52" s="6"/>
      <c r="DE52" s="4"/>
      <c r="DF52" s="4"/>
      <c r="DG52" s="10"/>
      <c r="DH52" s="4"/>
      <c r="DI52" s="4"/>
      <c r="DJ52" s="4"/>
      <c r="DK52" s="4"/>
      <c r="DL52" s="4"/>
      <c r="DM52" s="4"/>
      <c r="DN52" s="4"/>
      <c r="DO52" s="4"/>
      <c r="DP52" s="7"/>
      <c r="DT52" s="11"/>
      <c r="DU52" s="19"/>
    </row>
    <row r="53" spans="1:174" x14ac:dyDescent="0.2">
      <c r="A53" s="14">
        <v>38004</v>
      </c>
      <c r="D53" s="4">
        <v>1</v>
      </c>
      <c r="E53" s="4">
        <v>1</v>
      </c>
      <c r="V53" s="4">
        <v>1</v>
      </c>
      <c r="Z53" s="4">
        <v>1</v>
      </c>
      <c r="AB53" s="7"/>
      <c r="AC53" s="10"/>
      <c r="BB53" s="4">
        <v>1</v>
      </c>
      <c r="BY53" s="4">
        <v>1</v>
      </c>
      <c r="CB53" s="7"/>
      <c r="CG53" s="4">
        <v>1</v>
      </c>
      <c r="CJ53" s="10"/>
      <c r="CS53" s="11"/>
      <c r="CW53" s="4">
        <v>1</v>
      </c>
      <c r="DB53" s="6"/>
      <c r="DE53" s="4"/>
      <c r="DF53" s="4"/>
      <c r="DG53" s="10"/>
      <c r="DH53" s="4"/>
      <c r="DI53" s="4"/>
      <c r="DJ53" s="4"/>
      <c r="DK53" s="4"/>
      <c r="DL53" s="4"/>
      <c r="DM53" s="4"/>
      <c r="DN53" s="4"/>
      <c r="DO53" s="4"/>
      <c r="DP53" s="7"/>
      <c r="DT53" s="11"/>
      <c r="DU53" s="19"/>
    </row>
    <row r="54" spans="1:174" x14ac:dyDescent="0.2">
      <c r="A54" s="14">
        <v>38011</v>
      </c>
      <c r="D54" s="4">
        <v>1</v>
      </c>
      <c r="E54" s="4">
        <v>1</v>
      </c>
      <c r="J54" s="4">
        <v>1</v>
      </c>
      <c r="M54" s="4">
        <v>1</v>
      </c>
      <c r="Z54" s="4">
        <v>1</v>
      </c>
      <c r="AB54" s="7"/>
      <c r="AC54" s="10"/>
      <c r="AG54" s="4">
        <v>1</v>
      </c>
      <c r="AS54" s="4">
        <v>1</v>
      </c>
      <c r="CB54" s="7"/>
      <c r="CI54" s="4">
        <v>1</v>
      </c>
      <c r="CJ54" s="10"/>
      <c r="CS54" s="11"/>
      <c r="DB54" s="6"/>
      <c r="DE54" s="4"/>
      <c r="DF54" s="4"/>
      <c r="DG54" s="10"/>
      <c r="DH54" s="4"/>
      <c r="DI54" s="4"/>
      <c r="DJ54" s="4"/>
      <c r="DK54" s="4"/>
      <c r="DL54" s="4"/>
      <c r="DM54" s="4"/>
      <c r="DN54" s="4"/>
      <c r="DO54" s="4">
        <v>1</v>
      </c>
      <c r="DP54" s="7"/>
      <c r="DT54" s="11"/>
      <c r="DU54" s="19"/>
    </row>
    <row r="55" spans="1:174" x14ac:dyDescent="0.2">
      <c r="A55" s="14">
        <v>38018</v>
      </c>
      <c r="D55" s="4">
        <v>1</v>
      </c>
      <c r="E55" s="4">
        <v>1</v>
      </c>
      <c r="V55" s="4">
        <v>1</v>
      </c>
      <c r="Z55" s="4">
        <v>1</v>
      </c>
      <c r="AB55" s="7"/>
      <c r="AC55" s="10"/>
      <c r="BB55" s="4">
        <v>1</v>
      </c>
      <c r="BG55" s="4">
        <v>1</v>
      </c>
      <c r="CB55" s="7"/>
      <c r="CG55" s="4">
        <v>1</v>
      </c>
      <c r="CJ55" s="10"/>
      <c r="CS55" s="11"/>
      <c r="DB55" s="6"/>
      <c r="DE55" s="4"/>
      <c r="DF55" s="4"/>
      <c r="DG55" s="10"/>
      <c r="DH55" s="4"/>
      <c r="DI55" s="4"/>
      <c r="DJ55" s="4"/>
      <c r="DK55" s="4"/>
      <c r="DL55" s="4"/>
      <c r="DM55" s="4"/>
      <c r="DN55" s="4"/>
      <c r="DO55" s="4">
        <v>1</v>
      </c>
      <c r="DP55" s="7"/>
      <c r="DT55" s="11"/>
      <c r="DU55" s="19"/>
    </row>
    <row r="56" spans="1:174" x14ac:dyDescent="0.2">
      <c r="A56" s="14">
        <v>38025</v>
      </c>
      <c r="D56" s="4">
        <v>1</v>
      </c>
      <c r="E56" s="4">
        <v>1</v>
      </c>
      <c r="J56" s="4">
        <v>1</v>
      </c>
      <c r="M56" s="4">
        <v>1</v>
      </c>
      <c r="V56" s="4">
        <v>1</v>
      </c>
      <c r="Z56" s="4">
        <v>1</v>
      </c>
      <c r="AB56" s="7"/>
      <c r="AC56" s="10"/>
      <c r="AG56" s="4">
        <v>1</v>
      </c>
      <c r="BG56" s="4">
        <v>1</v>
      </c>
      <c r="CB56" s="7"/>
      <c r="CI56" s="4">
        <v>1</v>
      </c>
      <c r="CJ56" s="10"/>
      <c r="CK56" s="4">
        <v>1</v>
      </c>
      <c r="CS56" s="11"/>
      <c r="DB56" s="6"/>
      <c r="DE56" s="4"/>
      <c r="DF56" s="4"/>
      <c r="DG56" s="10"/>
      <c r="DH56" s="4"/>
      <c r="DI56" s="4"/>
      <c r="DJ56" s="4"/>
      <c r="DK56" s="4"/>
      <c r="DL56" s="4"/>
      <c r="DM56" s="4"/>
      <c r="DN56" s="4"/>
      <c r="DO56" s="4">
        <v>1</v>
      </c>
      <c r="DP56" s="7"/>
      <c r="DT56" s="11"/>
      <c r="DU56" s="19"/>
    </row>
    <row r="57" spans="1:174" x14ac:dyDescent="0.2">
      <c r="A57" s="14">
        <v>38032</v>
      </c>
      <c r="D57" s="4">
        <v>1</v>
      </c>
      <c r="E57" s="4">
        <v>1</v>
      </c>
      <c r="J57" s="4">
        <v>1</v>
      </c>
      <c r="V57" s="4">
        <v>1</v>
      </c>
      <c r="Z57" s="4">
        <v>1</v>
      </c>
      <c r="AB57" s="7"/>
      <c r="AC57" s="10"/>
      <c r="BB57" s="4">
        <v>1</v>
      </c>
      <c r="BG57" s="4">
        <v>1</v>
      </c>
      <c r="CB57" s="7"/>
      <c r="CG57" s="4">
        <v>1</v>
      </c>
      <c r="CJ57" s="10"/>
      <c r="CS57" s="11"/>
      <c r="DB57" s="6"/>
      <c r="DE57" s="4"/>
      <c r="DF57" s="4"/>
      <c r="DG57" s="10"/>
      <c r="DH57" s="4"/>
      <c r="DI57" s="4"/>
      <c r="DJ57" s="4"/>
      <c r="DK57" s="4"/>
      <c r="DL57" s="4"/>
      <c r="DM57" s="4"/>
      <c r="DN57" s="4"/>
      <c r="DO57" s="4">
        <v>1</v>
      </c>
      <c r="DP57" s="7"/>
      <c r="DT57" s="11"/>
      <c r="DU57" s="19"/>
    </row>
    <row r="58" spans="1:174" x14ac:dyDescent="0.2">
      <c r="A58" s="14">
        <v>38039</v>
      </c>
      <c r="D58" s="4">
        <v>1</v>
      </c>
      <c r="E58" s="4">
        <v>1</v>
      </c>
      <c r="V58" s="4">
        <v>1</v>
      </c>
      <c r="Z58" s="4">
        <v>1</v>
      </c>
      <c r="AB58" s="7"/>
      <c r="AC58" s="10"/>
      <c r="AG58" s="4">
        <v>1</v>
      </c>
      <c r="BG58" s="4">
        <v>1</v>
      </c>
      <c r="CB58" s="7"/>
      <c r="CI58" s="4">
        <v>1</v>
      </c>
      <c r="CJ58" s="10"/>
      <c r="CS58" s="11"/>
      <c r="DB58" s="6"/>
      <c r="DE58" s="4"/>
      <c r="DF58" s="4"/>
      <c r="DG58" s="10"/>
      <c r="DH58" s="4"/>
      <c r="DI58" s="4"/>
      <c r="DJ58" s="4"/>
      <c r="DK58" s="4"/>
      <c r="DL58" s="4"/>
      <c r="DM58" s="4"/>
      <c r="DN58" s="4"/>
      <c r="DO58" s="4">
        <v>1</v>
      </c>
      <c r="DP58" s="7"/>
      <c r="DT58" s="11"/>
      <c r="DU58" s="19"/>
    </row>
    <row r="59" spans="1:174" x14ac:dyDescent="0.2">
      <c r="A59" s="14">
        <v>38046</v>
      </c>
      <c r="D59" s="4">
        <v>1</v>
      </c>
      <c r="E59" s="4">
        <v>1</v>
      </c>
      <c r="J59" s="4">
        <v>1</v>
      </c>
      <c r="M59" s="4">
        <v>1</v>
      </c>
      <c r="T59" s="4">
        <v>1</v>
      </c>
      <c r="V59" s="4">
        <v>1</v>
      </c>
      <c r="AB59" s="7"/>
      <c r="AC59" s="10"/>
      <c r="BB59" s="4">
        <v>1</v>
      </c>
      <c r="BG59" s="4">
        <v>1</v>
      </c>
      <c r="CB59" s="7"/>
      <c r="CG59" s="4">
        <v>1</v>
      </c>
      <c r="CJ59" s="10"/>
      <c r="CK59" s="4">
        <v>1</v>
      </c>
      <c r="CS59" s="11"/>
      <c r="DB59" s="6"/>
      <c r="DE59" s="4"/>
      <c r="DF59" s="4"/>
      <c r="DG59" s="10"/>
      <c r="DH59" s="4"/>
      <c r="DI59" s="4"/>
      <c r="DJ59" s="4"/>
      <c r="DK59" s="4"/>
      <c r="DL59" s="4"/>
      <c r="DM59" s="4"/>
      <c r="DN59" s="4"/>
      <c r="DO59" s="4">
        <v>1</v>
      </c>
      <c r="DP59" s="7"/>
      <c r="DT59" s="11"/>
      <c r="DU59" s="19"/>
    </row>
    <row r="60" spans="1:174" x14ac:dyDescent="0.2">
      <c r="A60" s="14">
        <v>38053</v>
      </c>
      <c r="D60" s="4">
        <v>1</v>
      </c>
      <c r="E60" s="4">
        <v>1</v>
      </c>
      <c r="V60" s="4">
        <v>1</v>
      </c>
      <c r="Z60" s="4">
        <v>1</v>
      </c>
      <c r="AB60" s="7"/>
      <c r="AC60" s="10"/>
      <c r="AG60" s="4">
        <v>1</v>
      </c>
      <c r="AS60" s="4">
        <v>1</v>
      </c>
      <c r="CB60" s="7"/>
      <c r="CI60" s="4">
        <v>1</v>
      </c>
      <c r="CJ60" s="10"/>
      <c r="CS60" s="11"/>
      <c r="DB60" s="6"/>
      <c r="DE60" s="4"/>
      <c r="DF60" s="4"/>
      <c r="DG60" s="10"/>
      <c r="DH60" s="4"/>
      <c r="DI60" s="4"/>
      <c r="DJ60" s="4"/>
      <c r="DK60" s="4"/>
      <c r="DL60" s="4"/>
      <c r="DM60" s="4"/>
      <c r="DN60" s="4"/>
      <c r="DO60" s="4">
        <v>1</v>
      </c>
      <c r="DP60" s="7"/>
      <c r="DT60" s="11"/>
      <c r="DU60" s="19"/>
    </row>
    <row r="61" spans="1:174" x14ac:dyDescent="0.2">
      <c r="A61" s="14">
        <v>38060</v>
      </c>
      <c r="D61" s="4">
        <v>1</v>
      </c>
      <c r="E61" s="4">
        <v>1</v>
      </c>
      <c r="T61" s="4">
        <v>1</v>
      </c>
      <c r="V61" s="4">
        <v>1</v>
      </c>
      <c r="Z61" s="4">
        <v>1</v>
      </c>
      <c r="AB61" s="7"/>
      <c r="AC61" s="10"/>
      <c r="AG61" s="4">
        <v>1</v>
      </c>
      <c r="BG61" s="4">
        <v>1</v>
      </c>
      <c r="CB61" s="7"/>
      <c r="CG61" s="4">
        <v>1</v>
      </c>
      <c r="CJ61" s="10"/>
      <c r="CS61" s="11"/>
      <c r="DB61" s="6"/>
      <c r="DE61" s="4"/>
      <c r="DF61" s="4"/>
      <c r="DG61" s="10"/>
      <c r="DH61" s="4"/>
      <c r="DI61" s="4"/>
      <c r="DJ61" s="4"/>
      <c r="DK61" s="4"/>
      <c r="DL61" s="4"/>
      <c r="DM61" s="4"/>
      <c r="DN61" s="4"/>
      <c r="DO61" s="4">
        <v>1</v>
      </c>
      <c r="DP61" s="7"/>
      <c r="DT61" s="11"/>
      <c r="DU61" s="19"/>
    </row>
    <row r="62" spans="1:174" x14ac:dyDescent="0.2">
      <c r="A62" s="14">
        <v>38067</v>
      </c>
      <c r="D62" s="4">
        <v>1</v>
      </c>
      <c r="E62" s="4">
        <v>1</v>
      </c>
      <c r="J62" s="4">
        <v>1</v>
      </c>
      <c r="Z62" s="4">
        <v>1</v>
      </c>
      <c r="AB62" s="7"/>
      <c r="AC62" s="10"/>
      <c r="BB62" s="4">
        <v>1</v>
      </c>
      <c r="BG62" s="4">
        <v>1</v>
      </c>
      <c r="CB62" s="7"/>
      <c r="CI62" s="4">
        <v>1</v>
      </c>
      <c r="CJ62" s="10"/>
      <c r="CS62" s="11"/>
      <c r="DB62" s="6"/>
      <c r="DE62" s="4"/>
      <c r="DF62" s="4"/>
      <c r="DG62" s="10"/>
      <c r="DH62" s="4"/>
      <c r="DI62" s="4"/>
      <c r="DJ62" s="4"/>
      <c r="DK62" s="4"/>
      <c r="DL62" s="4"/>
      <c r="DM62" s="4"/>
      <c r="DN62" s="4"/>
      <c r="DO62" s="4">
        <v>1</v>
      </c>
      <c r="DP62" s="7"/>
      <c r="DT62" s="11"/>
      <c r="DU62" s="19"/>
    </row>
    <row r="63" spans="1:174" x14ac:dyDescent="0.2">
      <c r="A63" s="14">
        <v>38074</v>
      </c>
      <c r="D63" s="4">
        <v>1</v>
      </c>
      <c r="E63" s="4">
        <v>1</v>
      </c>
      <c r="M63" s="4">
        <v>1</v>
      </c>
      <c r="T63" s="4">
        <v>1</v>
      </c>
      <c r="V63" s="4">
        <v>1</v>
      </c>
      <c r="Z63" s="4">
        <v>1</v>
      </c>
      <c r="AB63" s="7"/>
      <c r="AC63" s="10"/>
      <c r="BB63" s="4">
        <v>1</v>
      </c>
      <c r="BG63" s="4">
        <v>1</v>
      </c>
      <c r="CB63" s="7"/>
      <c r="CG63" s="4">
        <v>1</v>
      </c>
      <c r="CJ63" s="10"/>
      <c r="CS63" s="11"/>
      <c r="DB63" s="6"/>
      <c r="DE63" s="4"/>
      <c r="DF63" s="4"/>
      <c r="DG63" s="10"/>
      <c r="DH63" s="4"/>
      <c r="DI63" s="4"/>
      <c r="DJ63" s="4"/>
      <c r="DK63" s="4"/>
      <c r="DL63" s="4"/>
      <c r="DM63" s="4"/>
      <c r="DN63" s="4"/>
      <c r="DO63" s="4">
        <v>1</v>
      </c>
      <c r="DP63" s="7"/>
      <c r="DT63" s="11"/>
      <c r="DU63" s="19"/>
    </row>
    <row r="64" spans="1:174" x14ac:dyDescent="0.2">
      <c r="A64" s="14">
        <v>38081</v>
      </c>
      <c r="D64" s="4">
        <v>1</v>
      </c>
      <c r="E64" s="4">
        <v>1</v>
      </c>
      <c r="M64" s="4">
        <v>1</v>
      </c>
      <c r="V64" s="4">
        <v>1</v>
      </c>
      <c r="Z64" s="4">
        <v>1</v>
      </c>
      <c r="AB64" s="7"/>
      <c r="AC64" s="10"/>
      <c r="AG64" s="4">
        <v>1</v>
      </c>
      <c r="BG64" s="4">
        <v>1</v>
      </c>
      <c r="CB64" s="7"/>
      <c r="CI64" s="4">
        <v>1</v>
      </c>
      <c r="CJ64" s="10"/>
      <c r="CS64" s="11"/>
      <c r="DB64" s="6"/>
      <c r="DE64" s="4"/>
      <c r="DF64" s="4"/>
      <c r="DG64" s="10"/>
      <c r="DH64" s="4"/>
      <c r="DI64" s="4"/>
      <c r="DJ64" s="4"/>
      <c r="DK64" s="4"/>
      <c r="DL64" s="4"/>
      <c r="DM64" s="4"/>
      <c r="DN64" s="4"/>
      <c r="DO64" s="4">
        <v>1</v>
      </c>
      <c r="DP64" s="7"/>
      <c r="DT64" s="11"/>
      <c r="DU64" s="19"/>
    </row>
    <row r="65" spans="1:125" x14ac:dyDescent="0.2">
      <c r="A65" s="14">
        <v>38089</v>
      </c>
      <c r="D65" s="4">
        <v>1</v>
      </c>
      <c r="E65" s="4">
        <v>1</v>
      </c>
      <c r="J65" s="4">
        <v>1</v>
      </c>
      <c r="M65" s="4">
        <v>1</v>
      </c>
      <c r="T65" s="4">
        <v>1</v>
      </c>
      <c r="V65" s="4">
        <v>1</v>
      </c>
      <c r="Z65" s="4">
        <v>1</v>
      </c>
      <c r="AB65" s="7"/>
      <c r="AC65" s="10"/>
      <c r="BB65" s="4">
        <v>1</v>
      </c>
      <c r="BY65" s="4">
        <v>1</v>
      </c>
      <c r="CB65" s="7"/>
      <c r="CJ65" s="10"/>
      <c r="CK65" s="4">
        <v>1</v>
      </c>
      <c r="CS65" s="11"/>
      <c r="DB65" s="6"/>
      <c r="DE65" s="4"/>
      <c r="DF65" s="4">
        <v>1</v>
      </c>
      <c r="DG65" s="10"/>
      <c r="DH65" s="4"/>
      <c r="DI65" s="4"/>
      <c r="DJ65" s="4"/>
      <c r="DK65" s="4"/>
      <c r="DL65" s="4"/>
      <c r="DM65" s="4"/>
      <c r="DN65" s="4"/>
      <c r="DO65" s="4">
        <v>1</v>
      </c>
      <c r="DP65" s="7"/>
      <c r="DT65" s="11"/>
      <c r="DU65" s="19"/>
    </row>
    <row r="66" spans="1:125" x14ac:dyDescent="0.2">
      <c r="A66" s="14">
        <v>38095</v>
      </c>
      <c r="D66" s="4">
        <v>1</v>
      </c>
      <c r="E66" s="4">
        <v>1</v>
      </c>
      <c r="M66" s="4">
        <v>1</v>
      </c>
      <c r="T66" s="4">
        <v>1</v>
      </c>
      <c r="V66" s="4">
        <v>1</v>
      </c>
      <c r="Z66" s="4">
        <v>1</v>
      </c>
      <c r="AB66" s="7"/>
      <c r="AC66" s="10"/>
      <c r="AG66" s="4">
        <v>1</v>
      </c>
      <c r="BG66" s="4">
        <v>1</v>
      </c>
      <c r="CB66" s="7"/>
      <c r="CI66" s="4">
        <v>1</v>
      </c>
      <c r="CJ66" s="10"/>
      <c r="CS66" s="11"/>
      <c r="DB66" s="6"/>
      <c r="DE66" s="4"/>
      <c r="DF66" s="4"/>
      <c r="DG66" s="10"/>
      <c r="DH66" s="4"/>
      <c r="DI66" s="4"/>
      <c r="DJ66" s="4"/>
      <c r="DK66" s="4"/>
      <c r="DL66" s="4"/>
      <c r="DM66" s="4"/>
      <c r="DN66" s="4"/>
      <c r="DO66" s="4">
        <v>1</v>
      </c>
      <c r="DP66" s="7"/>
      <c r="DT66" s="11"/>
      <c r="DU66" s="19"/>
    </row>
    <row r="67" spans="1:125" x14ac:dyDescent="0.2">
      <c r="A67" s="14">
        <v>38102</v>
      </c>
      <c r="D67" s="4">
        <v>1</v>
      </c>
      <c r="E67" s="4">
        <v>1</v>
      </c>
      <c r="J67" s="4">
        <v>1</v>
      </c>
      <c r="V67" s="4">
        <v>1</v>
      </c>
      <c r="Z67" s="4">
        <v>1</v>
      </c>
      <c r="AB67" s="7"/>
      <c r="AC67" s="10"/>
      <c r="BB67" s="4">
        <v>1</v>
      </c>
      <c r="BY67" s="4">
        <v>1</v>
      </c>
      <c r="CB67" s="7"/>
      <c r="CJ67" s="10"/>
      <c r="CK67" s="4">
        <v>1</v>
      </c>
      <c r="CS67" s="11"/>
      <c r="DB67" s="6"/>
      <c r="DE67" s="4"/>
      <c r="DF67" s="4"/>
      <c r="DG67" s="10"/>
      <c r="DH67" s="4"/>
      <c r="DI67" s="4"/>
      <c r="DJ67" s="4"/>
      <c r="DK67" s="4"/>
      <c r="DL67" s="4"/>
      <c r="DM67" s="4"/>
      <c r="DN67" s="4"/>
      <c r="DO67" s="4">
        <v>1</v>
      </c>
      <c r="DP67" s="7"/>
      <c r="DT67" s="11"/>
      <c r="DU67" s="19"/>
    </row>
    <row r="68" spans="1:125" x14ac:dyDescent="0.2">
      <c r="A68" s="14">
        <v>38109</v>
      </c>
      <c r="D68" s="4">
        <v>1</v>
      </c>
      <c r="E68" s="4">
        <v>1</v>
      </c>
      <c r="T68" s="4">
        <v>1</v>
      </c>
      <c r="V68" s="4">
        <v>1</v>
      </c>
      <c r="Z68" s="4">
        <v>1</v>
      </c>
      <c r="AB68" s="7"/>
      <c r="AC68" s="10"/>
      <c r="AG68" s="4">
        <v>1</v>
      </c>
      <c r="BG68" s="4">
        <v>1</v>
      </c>
      <c r="CB68" s="7"/>
      <c r="CJ68" s="10"/>
      <c r="CS68" s="11"/>
      <c r="CX68" s="4">
        <v>1</v>
      </c>
      <c r="DB68" s="6"/>
      <c r="DE68" s="4"/>
      <c r="DF68" s="4"/>
      <c r="DG68" s="10"/>
      <c r="DH68" s="4"/>
      <c r="DI68" s="4"/>
      <c r="DJ68" s="4"/>
      <c r="DK68" s="4"/>
      <c r="DL68" s="4"/>
      <c r="DM68" s="4"/>
      <c r="DN68" s="4"/>
      <c r="DO68" s="4"/>
      <c r="DP68" s="7"/>
      <c r="DT68" s="11"/>
      <c r="DU68" s="19"/>
    </row>
    <row r="69" spans="1:125" x14ac:dyDescent="0.2">
      <c r="A69" s="14">
        <v>38116</v>
      </c>
      <c r="D69" s="4">
        <v>1</v>
      </c>
      <c r="E69" s="4">
        <v>1</v>
      </c>
      <c r="T69" s="4">
        <v>1</v>
      </c>
      <c r="V69" s="4">
        <v>1</v>
      </c>
      <c r="AB69" s="7"/>
      <c r="AC69" s="10"/>
      <c r="AG69" s="4">
        <v>1</v>
      </c>
      <c r="AS69" s="4">
        <v>1</v>
      </c>
      <c r="CB69" s="7"/>
      <c r="CJ69" s="10"/>
      <c r="CK69" s="4">
        <v>1</v>
      </c>
      <c r="CS69" s="11"/>
      <c r="CX69" s="4">
        <v>1</v>
      </c>
      <c r="DB69" s="6"/>
      <c r="DE69" s="4"/>
      <c r="DF69" s="4"/>
      <c r="DG69" s="10"/>
      <c r="DH69" s="4"/>
      <c r="DI69" s="4"/>
      <c r="DJ69" s="4"/>
      <c r="DK69" s="4"/>
      <c r="DL69" s="4"/>
      <c r="DM69" s="4"/>
      <c r="DN69" s="4"/>
      <c r="DO69" s="4"/>
      <c r="DP69" s="7"/>
      <c r="DT69" s="11"/>
      <c r="DU69" s="19"/>
    </row>
    <row r="70" spans="1:125" x14ac:dyDescent="0.2">
      <c r="A70" s="14">
        <v>38123</v>
      </c>
      <c r="D70" s="4">
        <v>1</v>
      </c>
      <c r="E70" s="4">
        <v>1</v>
      </c>
      <c r="J70" s="4">
        <v>1</v>
      </c>
      <c r="M70" s="4">
        <v>1</v>
      </c>
      <c r="T70" s="4">
        <v>1</v>
      </c>
      <c r="V70" s="4">
        <v>1</v>
      </c>
      <c r="Z70" s="4">
        <v>1</v>
      </c>
      <c r="AB70" s="7"/>
      <c r="AC70" s="10"/>
      <c r="BB70" s="4">
        <v>1</v>
      </c>
      <c r="BG70" s="4">
        <v>1</v>
      </c>
      <c r="CB70" s="7"/>
      <c r="CI70" s="4">
        <v>1</v>
      </c>
      <c r="CJ70" s="10"/>
      <c r="CS70" s="11"/>
      <c r="CW70" s="4">
        <v>1</v>
      </c>
      <c r="DB70" s="6"/>
      <c r="DE70" s="4"/>
      <c r="DF70" s="4"/>
      <c r="DG70" s="10"/>
      <c r="DH70" s="4"/>
      <c r="DI70" s="4"/>
      <c r="DJ70" s="4"/>
      <c r="DK70" s="4"/>
      <c r="DL70" s="4"/>
      <c r="DM70" s="4"/>
      <c r="DN70" s="4"/>
      <c r="DO70" s="4"/>
      <c r="DP70" s="7"/>
      <c r="DT70" s="11"/>
      <c r="DU70" s="19"/>
    </row>
    <row r="71" spans="1:125" x14ac:dyDescent="0.2">
      <c r="A71" s="14">
        <v>38130</v>
      </c>
      <c r="D71" s="4">
        <v>1</v>
      </c>
      <c r="E71" s="4">
        <v>1</v>
      </c>
      <c r="T71" s="4">
        <v>1</v>
      </c>
      <c r="V71" s="4">
        <v>1</v>
      </c>
      <c r="Z71" s="4">
        <v>1</v>
      </c>
      <c r="AB71" s="7"/>
      <c r="AC71" s="10"/>
      <c r="BG71" s="4">
        <v>1</v>
      </c>
      <c r="BY71" s="4">
        <v>1</v>
      </c>
      <c r="CB71" s="7"/>
      <c r="CJ71" s="10"/>
      <c r="CK71" s="4">
        <v>1</v>
      </c>
      <c r="CS71" s="11"/>
      <c r="CW71" s="4">
        <v>1</v>
      </c>
      <c r="DB71" s="6"/>
      <c r="DE71" s="4"/>
      <c r="DF71" s="4"/>
      <c r="DG71" s="10"/>
      <c r="DH71" s="4"/>
      <c r="DI71" s="4"/>
      <c r="DJ71" s="4"/>
      <c r="DK71" s="4"/>
      <c r="DL71" s="4"/>
      <c r="DM71" s="4"/>
      <c r="DN71" s="4"/>
      <c r="DO71" s="4"/>
      <c r="DP71" s="7"/>
      <c r="DT71" s="11"/>
      <c r="DU71" s="19"/>
    </row>
    <row r="72" spans="1:125" x14ac:dyDescent="0.2">
      <c r="A72" s="14">
        <v>38137</v>
      </c>
      <c r="D72" s="4">
        <v>1</v>
      </c>
      <c r="J72" s="4">
        <v>1</v>
      </c>
      <c r="Z72" s="4">
        <v>1</v>
      </c>
      <c r="AB72" s="7"/>
      <c r="AC72" s="10"/>
      <c r="AG72" s="4">
        <v>1</v>
      </c>
      <c r="BG72" s="4">
        <v>1</v>
      </c>
      <c r="CB72" s="7"/>
      <c r="CI72" s="4">
        <v>1</v>
      </c>
      <c r="CJ72" s="10"/>
      <c r="CS72" s="11"/>
      <c r="CX72" s="4">
        <v>1</v>
      </c>
      <c r="DB72" s="6"/>
      <c r="DE72" s="4"/>
      <c r="DF72" s="4"/>
      <c r="DG72" s="10"/>
      <c r="DH72" s="4"/>
      <c r="DI72" s="4"/>
      <c r="DJ72" s="4"/>
      <c r="DK72" s="4"/>
      <c r="DL72" s="4"/>
      <c r="DM72" s="4"/>
      <c r="DN72" s="4"/>
      <c r="DO72" s="4"/>
      <c r="DP72" s="7"/>
      <c r="DT72" s="11"/>
      <c r="DU72" s="19"/>
    </row>
    <row r="73" spans="1:125" x14ac:dyDescent="0.2">
      <c r="A73" s="14">
        <v>38144</v>
      </c>
      <c r="D73" s="4">
        <v>1</v>
      </c>
      <c r="E73" s="4">
        <v>1</v>
      </c>
      <c r="M73" s="4">
        <v>1</v>
      </c>
      <c r="V73" s="4">
        <v>1</v>
      </c>
      <c r="Z73" s="4">
        <v>1</v>
      </c>
      <c r="AB73" s="7"/>
      <c r="AC73" s="10"/>
      <c r="BB73" s="4">
        <v>1</v>
      </c>
      <c r="BY73" s="4">
        <v>1</v>
      </c>
      <c r="CB73" s="7"/>
      <c r="CJ73" s="10"/>
      <c r="CK73" s="4">
        <v>1</v>
      </c>
      <c r="CS73" s="11"/>
      <c r="CX73" s="4">
        <v>1</v>
      </c>
      <c r="DB73" s="6"/>
      <c r="DE73" s="4"/>
      <c r="DF73" s="4"/>
      <c r="DG73" s="10"/>
      <c r="DH73" s="4"/>
      <c r="DI73" s="4"/>
      <c r="DJ73" s="4"/>
      <c r="DK73" s="4"/>
      <c r="DL73" s="4"/>
      <c r="DM73" s="4"/>
      <c r="DN73" s="4"/>
      <c r="DO73" s="4"/>
      <c r="DP73" s="7"/>
      <c r="DT73" s="11"/>
      <c r="DU73" s="19"/>
    </row>
    <row r="74" spans="1:125" x14ac:dyDescent="0.2">
      <c r="A74" s="14">
        <v>38151</v>
      </c>
      <c r="D74" s="4">
        <v>1</v>
      </c>
      <c r="E74" s="4">
        <v>1</v>
      </c>
      <c r="R74" s="4">
        <v>1</v>
      </c>
      <c r="T74" s="4">
        <v>1</v>
      </c>
      <c r="V74" s="4">
        <v>1</v>
      </c>
      <c r="Z74" s="4">
        <v>1</v>
      </c>
      <c r="AB74" s="7"/>
      <c r="AC74" s="10"/>
      <c r="AG74" s="4">
        <v>1</v>
      </c>
      <c r="BG74" s="4">
        <v>1</v>
      </c>
      <c r="CB74" s="7"/>
      <c r="CJ74" s="10"/>
      <c r="CK74" s="4">
        <v>1</v>
      </c>
      <c r="CS74" s="11"/>
      <c r="CX74" s="4">
        <v>1</v>
      </c>
      <c r="DB74" s="6"/>
      <c r="DE74" s="4"/>
      <c r="DF74" s="4"/>
      <c r="DG74" s="10"/>
      <c r="DH74" s="4"/>
      <c r="DI74" s="4"/>
      <c r="DJ74" s="4"/>
      <c r="DK74" s="4"/>
      <c r="DL74" s="4"/>
      <c r="DM74" s="4"/>
      <c r="DN74" s="4"/>
      <c r="DO74" s="4"/>
      <c r="DP74" s="7"/>
      <c r="DT74" s="11"/>
      <c r="DU74" s="19"/>
    </row>
    <row r="75" spans="1:125" x14ac:dyDescent="0.2">
      <c r="A75" s="14">
        <v>38158</v>
      </c>
      <c r="D75" s="4">
        <v>1</v>
      </c>
      <c r="E75" s="4">
        <v>1</v>
      </c>
      <c r="T75" s="4">
        <v>1</v>
      </c>
      <c r="AB75" s="7"/>
      <c r="AC75" s="10"/>
      <c r="BB75" s="4">
        <v>1</v>
      </c>
      <c r="BG75" s="4">
        <v>1</v>
      </c>
      <c r="CB75" s="7"/>
      <c r="CJ75" s="10"/>
      <c r="CK75" s="4">
        <v>1</v>
      </c>
      <c r="CS75" s="11"/>
      <c r="CW75" s="4">
        <v>1</v>
      </c>
      <c r="DB75" s="6"/>
      <c r="DE75" s="4"/>
      <c r="DF75" s="4"/>
      <c r="DG75" s="10"/>
      <c r="DH75" s="4"/>
      <c r="DI75" s="4"/>
      <c r="DJ75" s="4"/>
      <c r="DK75" s="4"/>
      <c r="DL75" s="4"/>
      <c r="DM75" s="4"/>
      <c r="DN75" s="4"/>
      <c r="DO75" s="4"/>
      <c r="DP75" s="7"/>
      <c r="DT75" s="11"/>
      <c r="DU75" s="19"/>
    </row>
    <row r="76" spans="1:125" x14ac:dyDescent="0.2">
      <c r="A76" s="14">
        <v>38165</v>
      </c>
      <c r="D76" s="4">
        <v>1</v>
      </c>
      <c r="E76" s="4">
        <v>1</v>
      </c>
      <c r="V76" s="4">
        <v>1</v>
      </c>
      <c r="Z76" s="4">
        <v>1</v>
      </c>
      <c r="AB76" s="7"/>
      <c r="AC76" s="10"/>
      <c r="AG76" s="4">
        <v>1</v>
      </c>
      <c r="BY76" s="4">
        <v>1</v>
      </c>
      <c r="CB76" s="7"/>
      <c r="CJ76" s="10"/>
      <c r="CK76" s="4">
        <v>1</v>
      </c>
      <c r="CS76" s="11"/>
      <c r="CW76" s="4">
        <v>1</v>
      </c>
      <c r="DB76" s="6"/>
      <c r="DE76" s="4"/>
      <c r="DF76" s="4"/>
      <c r="DG76" s="10"/>
      <c r="DH76" s="4"/>
      <c r="DI76" s="4"/>
      <c r="DJ76" s="4"/>
      <c r="DK76" s="4"/>
      <c r="DL76" s="4"/>
      <c r="DM76" s="4"/>
      <c r="DN76" s="4"/>
      <c r="DO76" s="4"/>
      <c r="DP76" s="7"/>
      <c r="DT76" s="11"/>
      <c r="DU76" s="19"/>
    </row>
    <row r="77" spans="1:125" x14ac:dyDescent="0.2">
      <c r="A77" s="14">
        <v>38172</v>
      </c>
      <c r="D77" s="4">
        <v>1</v>
      </c>
      <c r="Z77" s="4">
        <v>1</v>
      </c>
      <c r="AB77" s="7"/>
      <c r="AC77" s="10"/>
      <c r="AP77" s="4">
        <v>1</v>
      </c>
      <c r="BB77" s="4">
        <v>1</v>
      </c>
      <c r="CB77" s="7"/>
      <c r="CI77" s="4">
        <v>1</v>
      </c>
      <c r="CJ77" s="10"/>
      <c r="CS77" s="11"/>
      <c r="CX77" s="4">
        <v>1</v>
      </c>
      <c r="DB77" s="6"/>
      <c r="DE77" s="4"/>
      <c r="DF77" s="4"/>
      <c r="DG77" s="10"/>
      <c r="DH77" s="4"/>
      <c r="DI77" s="4"/>
      <c r="DJ77" s="4"/>
      <c r="DK77" s="4"/>
      <c r="DL77" s="4"/>
      <c r="DM77" s="4"/>
      <c r="DN77" s="4"/>
      <c r="DO77" s="4"/>
      <c r="DP77" s="7"/>
      <c r="DT77" s="11"/>
      <c r="DU77" s="19"/>
    </row>
    <row r="78" spans="1:125" x14ac:dyDescent="0.2">
      <c r="A78" s="14">
        <v>38179</v>
      </c>
      <c r="D78" s="4">
        <v>1</v>
      </c>
      <c r="E78" s="4">
        <v>1</v>
      </c>
      <c r="T78" s="4">
        <v>1</v>
      </c>
      <c r="V78" s="4">
        <v>1</v>
      </c>
      <c r="Z78" s="4">
        <v>1</v>
      </c>
      <c r="AB78" s="7"/>
      <c r="AC78" s="10"/>
      <c r="AG78" s="4">
        <v>1</v>
      </c>
      <c r="AP78" s="4">
        <v>1</v>
      </c>
      <c r="CB78" s="7"/>
      <c r="CI78" s="4">
        <v>1</v>
      </c>
      <c r="CJ78" s="10"/>
      <c r="CS78" s="11"/>
      <c r="CX78" s="4">
        <v>1</v>
      </c>
      <c r="DB78" s="6"/>
      <c r="DE78" s="4"/>
      <c r="DF78" s="4"/>
      <c r="DG78" s="10"/>
      <c r="DH78" s="4"/>
      <c r="DI78" s="4"/>
      <c r="DJ78" s="4"/>
      <c r="DK78" s="4"/>
      <c r="DL78" s="4"/>
      <c r="DM78" s="4"/>
      <c r="DN78" s="4"/>
      <c r="DO78" s="4"/>
      <c r="DP78" s="7"/>
      <c r="DT78" s="11"/>
      <c r="DU78" s="19"/>
    </row>
    <row r="79" spans="1:125" x14ac:dyDescent="0.2">
      <c r="A79" s="14">
        <v>38186</v>
      </c>
      <c r="D79" s="4">
        <v>1</v>
      </c>
      <c r="E79" s="4">
        <v>1</v>
      </c>
      <c r="J79" s="4">
        <v>1</v>
      </c>
      <c r="AB79" s="7"/>
      <c r="AC79" s="10"/>
      <c r="AG79" s="4">
        <v>1</v>
      </c>
      <c r="BG79" s="4">
        <v>1</v>
      </c>
      <c r="CB79" s="7"/>
      <c r="CI79" s="4">
        <v>1</v>
      </c>
      <c r="CJ79" s="10"/>
      <c r="CS79" s="11"/>
      <c r="DB79" s="6"/>
      <c r="DE79" s="4"/>
      <c r="DF79" s="4"/>
      <c r="DG79" s="10"/>
      <c r="DH79" s="4"/>
      <c r="DI79" s="4"/>
      <c r="DJ79" s="4"/>
      <c r="DK79" s="4"/>
      <c r="DL79" s="4"/>
      <c r="DM79" s="4"/>
      <c r="DN79" s="4"/>
      <c r="DO79" s="4"/>
      <c r="DP79" s="7"/>
      <c r="DT79" s="11"/>
      <c r="DU79" s="19"/>
    </row>
    <row r="80" spans="1:125" x14ac:dyDescent="0.2">
      <c r="A80" s="14">
        <v>38193</v>
      </c>
      <c r="V80" s="4">
        <v>0</v>
      </c>
      <c r="Z80" s="4">
        <v>0</v>
      </c>
      <c r="AB80" s="7"/>
      <c r="AC80" s="10"/>
      <c r="CB80" s="7"/>
      <c r="CJ80" s="10"/>
      <c r="CS80" s="11"/>
      <c r="DB80" s="6"/>
      <c r="DE80" s="4"/>
      <c r="DF80" s="4"/>
      <c r="DG80" s="10"/>
      <c r="DH80" s="4"/>
      <c r="DI80" s="4"/>
      <c r="DJ80" s="4"/>
      <c r="DK80" s="4"/>
      <c r="DL80" s="4"/>
      <c r="DM80" s="4"/>
      <c r="DN80" s="4"/>
      <c r="DO80" s="4"/>
      <c r="DP80" s="7"/>
      <c r="DT80" s="11"/>
      <c r="DU80" s="19"/>
    </row>
    <row r="81" spans="1:134" x14ac:dyDescent="0.2">
      <c r="A81" s="14">
        <v>38200</v>
      </c>
      <c r="D81" s="4">
        <v>1</v>
      </c>
      <c r="E81" s="4">
        <v>1</v>
      </c>
      <c r="Z81" s="4">
        <v>1</v>
      </c>
      <c r="AB81" s="7"/>
      <c r="AC81" s="10"/>
      <c r="AS81" s="4">
        <v>1</v>
      </c>
      <c r="BG81" s="4">
        <v>1</v>
      </c>
      <c r="CB81" s="7"/>
      <c r="CI81" s="4">
        <v>1</v>
      </c>
      <c r="CJ81" s="10"/>
      <c r="CS81" s="11"/>
      <c r="CX81" s="4">
        <v>1</v>
      </c>
      <c r="DB81" s="6"/>
      <c r="DE81" s="4"/>
      <c r="DF81" s="4"/>
      <c r="DG81" s="10"/>
      <c r="DH81" s="4"/>
      <c r="DI81" s="4"/>
      <c r="DJ81" s="4"/>
      <c r="DK81" s="4"/>
      <c r="DL81" s="4"/>
      <c r="DM81" s="4"/>
      <c r="DN81" s="4"/>
      <c r="DO81" s="4"/>
      <c r="DP81" s="7"/>
      <c r="DT81" s="11"/>
      <c r="DU81" s="19"/>
    </row>
    <row r="82" spans="1:134" x14ac:dyDescent="0.2">
      <c r="A82" s="14">
        <v>38207</v>
      </c>
      <c r="D82" s="4">
        <v>1</v>
      </c>
      <c r="E82" s="4">
        <v>1</v>
      </c>
      <c r="Z82" s="4">
        <v>1</v>
      </c>
      <c r="AB82" s="7"/>
      <c r="AC82" s="10"/>
      <c r="AG82" s="4">
        <v>1</v>
      </c>
      <c r="BY82" s="4">
        <v>1</v>
      </c>
      <c r="CB82" s="7"/>
      <c r="CJ82" s="10">
        <v>1</v>
      </c>
      <c r="CS82" s="11"/>
      <c r="CX82" s="4">
        <v>1</v>
      </c>
      <c r="DB82" s="6"/>
      <c r="DE82" s="4"/>
      <c r="DF82" s="4"/>
      <c r="DG82" s="10"/>
      <c r="DH82" s="4"/>
      <c r="DI82" s="4"/>
      <c r="DJ82" s="4"/>
      <c r="DK82" s="4"/>
      <c r="DL82" s="4"/>
      <c r="DM82" s="4"/>
      <c r="DN82" s="4"/>
      <c r="DO82" s="4"/>
      <c r="DP82" s="7"/>
      <c r="DT82" s="11"/>
      <c r="DU82" s="19"/>
    </row>
    <row r="83" spans="1:134" x14ac:dyDescent="0.2">
      <c r="A83" s="14">
        <v>38214</v>
      </c>
      <c r="D83" s="4">
        <v>1</v>
      </c>
      <c r="E83" s="4">
        <v>1</v>
      </c>
      <c r="J83" s="4">
        <v>1</v>
      </c>
      <c r="V83" s="4">
        <v>1</v>
      </c>
      <c r="Z83" s="4">
        <v>1</v>
      </c>
      <c r="AB83" s="7"/>
      <c r="AC83" s="10"/>
      <c r="AG83" s="4">
        <v>1</v>
      </c>
      <c r="BB83" s="4">
        <v>1</v>
      </c>
      <c r="CB83" s="7"/>
      <c r="CJ83" s="10">
        <v>1</v>
      </c>
      <c r="CS83" s="11"/>
      <c r="CW83" s="4">
        <v>1</v>
      </c>
      <c r="DB83" s="6"/>
      <c r="DE83" s="4"/>
      <c r="DF83" s="4"/>
      <c r="DG83" s="10"/>
      <c r="DH83" s="4"/>
      <c r="DI83" s="4"/>
      <c r="DJ83" s="4"/>
      <c r="DK83" s="4"/>
      <c r="DL83" s="4"/>
      <c r="DM83" s="4"/>
      <c r="DN83" s="4"/>
      <c r="DO83" s="4"/>
      <c r="DP83" s="7"/>
      <c r="DT83" s="11"/>
      <c r="DU83" s="19"/>
    </row>
    <row r="84" spans="1:134" x14ac:dyDescent="0.2">
      <c r="A84" s="14">
        <v>38221</v>
      </c>
      <c r="D84" s="4">
        <v>1</v>
      </c>
      <c r="E84" s="4">
        <v>1</v>
      </c>
      <c r="Z84" s="4">
        <v>1</v>
      </c>
      <c r="AB84" s="7"/>
      <c r="AC84" s="10"/>
      <c r="AG84" s="4">
        <v>1</v>
      </c>
      <c r="AS84" s="4">
        <v>1</v>
      </c>
      <c r="CB84" s="7"/>
      <c r="CI84" s="4">
        <v>1</v>
      </c>
      <c r="CJ84" s="10"/>
      <c r="CS84" s="11"/>
      <c r="CW84" s="4">
        <v>1</v>
      </c>
      <c r="DB84" s="6"/>
      <c r="DE84" s="4"/>
      <c r="DF84" s="4"/>
      <c r="DG84" s="10"/>
      <c r="DH84" s="4"/>
      <c r="DI84" s="4"/>
      <c r="DJ84" s="4"/>
      <c r="DK84" s="4"/>
      <c r="DL84" s="4"/>
      <c r="DM84" s="4"/>
      <c r="DN84" s="4"/>
      <c r="DO84" s="4"/>
      <c r="DP84" s="7"/>
      <c r="DT84" s="11"/>
      <c r="DU84" s="19"/>
    </row>
    <row r="85" spans="1:134" x14ac:dyDescent="0.2">
      <c r="A85" s="14">
        <v>38228</v>
      </c>
      <c r="D85" s="4">
        <v>1</v>
      </c>
      <c r="E85" s="4">
        <v>1</v>
      </c>
      <c r="V85" s="4">
        <v>1</v>
      </c>
      <c r="Z85" s="4">
        <v>1</v>
      </c>
      <c r="AB85" s="7"/>
      <c r="AC85" s="10"/>
      <c r="BB85" s="4">
        <v>1</v>
      </c>
      <c r="BG85" s="4">
        <v>1</v>
      </c>
      <c r="CB85" s="7"/>
      <c r="CJ85" s="10">
        <v>1</v>
      </c>
      <c r="CS85" s="11"/>
      <c r="CX85" s="4">
        <v>1</v>
      </c>
      <c r="DB85" s="6"/>
      <c r="DE85" s="4"/>
      <c r="DF85" s="4"/>
      <c r="DG85" s="10"/>
      <c r="DH85" s="4"/>
      <c r="DI85" s="4"/>
      <c r="DJ85" s="4"/>
      <c r="DK85" s="4"/>
      <c r="DL85" s="4"/>
      <c r="DM85" s="4"/>
      <c r="DN85" s="4"/>
      <c r="DO85" s="4"/>
      <c r="DP85" s="7"/>
      <c r="DT85" s="11"/>
      <c r="DU85" s="19"/>
    </row>
    <row r="86" spans="1:134" x14ac:dyDescent="0.2">
      <c r="A86" s="14">
        <v>38235</v>
      </c>
      <c r="D86" s="4">
        <v>1</v>
      </c>
      <c r="E86" s="4">
        <v>1</v>
      </c>
      <c r="J86" s="4">
        <v>1</v>
      </c>
      <c r="T86" s="4">
        <v>1</v>
      </c>
      <c r="Z86" s="4">
        <v>1</v>
      </c>
      <c r="AB86" s="7"/>
      <c r="AC86" s="10"/>
      <c r="AG86" s="4">
        <v>1</v>
      </c>
      <c r="BB86" s="4">
        <v>1</v>
      </c>
      <c r="CB86" s="7"/>
      <c r="CI86" s="4">
        <v>1</v>
      </c>
      <c r="CJ86" s="10"/>
      <c r="CS86" s="11"/>
      <c r="CX86" s="4">
        <v>1</v>
      </c>
      <c r="DB86" s="6"/>
      <c r="DE86" s="4"/>
      <c r="DF86" s="4"/>
      <c r="DG86" s="10"/>
      <c r="DH86" s="4"/>
      <c r="DI86" s="4"/>
      <c r="DJ86" s="4"/>
      <c r="DK86" s="4"/>
      <c r="DL86" s="4"/>
      <c r="DM86" s="4"/>
      <c r="DN86" s="4"/>
      <c r="DO86" s="4"/>
      <c r="DP86" s="7"/>
      <c r="DT86" s="11"/>
      <c r="DU86" s="19"/>
    </row>
    <row r="87" spans="1:134" x14ac:dyDescent="0.2">
      <c r="A87" s="14">
        <v>38242</v>
      </c>
      <c r="D87" s="4">
        <v>1</v>
      </c>
      <c r="E87" s="4">
        <v>1</v>
      </c>
      <c r="V87" s="4">
        <v>1</v>
      </c>
      <c r="Z87" s="4">
        <v>1</v>
      </c>
      <c r="AB87" s="7"/>
      <c r="AC87" s="10"/>
      <c r="AG87" s="4">
        <v>1</v>
      </c>
      <c r="AS87" s="4">
        <v>1</v>
      </c>
      <c r="CB87" s="7"/>
      <c r="CJ87" s="10">
        <v>1</v>
      </c>
      <c r="CS87" s="11"/>
      <c r="CW87" s="4">
        <v>1</v>
      </c>
      <c r="DB87" s="6"/>
      <c r="DE87" s="4"/>
      <c r="DF87" s="4"/>
      <c r="DG87" s="10"/>
      <c r="DH87" s="4"/>
      <c r="DI87" s="4"/>
      <c r="DJ87" s="4"/>
      <c r="DK87" s="4"/>
      <c r="DL87" s="4"/>
      <c r="DM87" s="4"/>
      <c r="DN87" s="4"/>
      <c r="DO87" s="4"/>
      <c r="DP87" s="7"/>
      <c r="DT87" s="11"/>
      <c r="DU87" s="19"/>
    </row>
    <row r="88" spans="1:134" x14ac:dyDescent="0.2">
      <c r="A88" s="14">
        <v>38249</v>
      </c>
      <c r="D88" s="4">
        <v>1</v>
      </c>
      <c r="E88" s="4">
        <v>1</v>
      </c>
      <c r="J88" s="4">
        <v>1</v>
      </c>
      <c r="V88" s="4">
        <v>1</v>
      </c>
      <c r="Z88" s="4">
        <v>1</v>
      </c>
      <c r="AB88" s="7"/>
      <c r="AC88" s="10"/>
      <c r="BB88" s="4">
        <v>1</v>
      </c>
      <c r="BG88" s="4">
        <v>1</v>
      </c>
      <c r="CB88" s="7"/>
      <c r="CI88" s="4">
        <v>1</v>
      </c>
      <c r="CJ88" s="10"/>
      <c r="CS88" s="11"/>
      <c r="CX88" s="4">
        <v>1</v>
      </c>
      <c r="DB88" s="6"/>
      <c r="DE88" s="4"/>
      <c r="DF88" s="4"/>
      <c r="DG88" s="10"/>
      <c r="DH88" s="4"/>
      <c r="DI88" s="4"/>
      <c r="DJ88" s="4"/>
      <c r="DK88" s="4"/>
      <c r="DL88" s="4"/>
      <c r="DM88" s="4"/>
      <c r="DN88" s="4"/>
      <c r="DO88" s="4"/>
      <c r="DP88" s="7"/>
      <c r="DT88" s="11"/>
      <c r="DU88" s="19"/>
    </row>
    <row r="89" spans="1:134" x14ac:dyDescent="0.2">
      <c r="A89" s="14">
        <v>38256</v>
      </c>
      <c r="V89" s="4">
        <v>1</v>
      </c>
      <c r="AB89" s="7"/>
      <c r="AC89" s="10"/>
      <c r="CB89" s="7"/>
      <c r="CJ89" s="10"/>
      <c r="CS89" s="11"/>
      <c r="DB89" s="6"/>
      <c r="DE89" s="4"/>
      <c r="DF89" s="4"/>
      <c r="DG89" s="10"/>
      <c r="DH89" s="4"/>
      <c r="DI89" s="4"/>
      <c r="DJ89" s="4"/>
      <c r="DK89" s="4"/>
      <c r="DL89" s="4"/>
      <c r="DM89" s="4"/>
      <c r="DN89" s="4"/>
      <c r="DO89" s="4"/>
      <c r="DP89" s="7"/>
      <c r="DT89" s="11"/>
      <c r="DU89" s="19"/>
    </row>
    <row r="90" spans="1:134" s="19" customFormat="1" x14ac:dyDescent="0.2">
      <c r="A90" s="18">
        <v>38263</v>
      </c>
      <c r="D90" s="10"/>
      <c r="E90" s="10"/>
      <c r="F90" s="10"/>
      <c r="G90" s="10"/>
      <c r="H90" s="10"/>
      <c r="I90" s="10"/>
      <c r="J90" s="10"/>
      <c r="K90" s="10"/>
      <c r="M90" s="10">
        <v>0</v>
      </c>
      <c r="R90" s="10"/>
      <c r="T90" s="10"/>
      <c r="U90" s="10"/>
      <c r="V90" s="10">
        <v>0</v>
      </c>
      <c r="W90" s="10"/>
      <c r="Z90" s="10"/>
      <c r="AA90" s="10"/>
      <c r="AB90" s="11"/>
      <c r="AD90" s="10"/>
      <c r="AG90" s="10"/>
      <c r="AH90" s="10"/>
      <c r="AI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7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Y90" s="10"/>
      <c r="CZ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7"/>
      <c r="DT90" s="11"/>
      <c r="DV90" s="10"/>
      <c r="DX90" s="10"/>
      <c r="ED90" s="10"/>
    </row>
    <row r="91" spans="1:134" s="19" customFormat="1" x14ac:dyDescent="0.2">
      <c r="A91" s="18">
        <v>38270</v>
      </c>
      <c r="D91" s="10">
        <v>1</v>
      </c>
      <c r="E91" s="10">
        <v>1</v>
      </c>
      <c r="F91" s="10"/>
      <c r="G91" s="10"/>
      <c r="H91" s="10"/>
      <c r="I91" s="10"/>
      <c r="J91" s="10">
        <v>1</v>
      </c>
      <c r="K91" s="10"/>
      <c r="M91" s="10"/>
      <c r="R91" s="10"/>
      <c r="T91" s="10">
        <v>1</v>
      </c>
      <c r="U91" s="10"/>
      <c r="V91" s="10">
        <v>1</v>
      </c>
      <c r="W91" s="10"/>
      <c r="Z91" s="10">
        <v>1</v>
      </c>
      <c r="AA91" s="10"/>
      <c r="AB91" s="11"/>
      <c r="AD91" s="10">
        <v>1</v>
      </c>
      <c r="AG91" s="10">
        <v>1</v>
      </c>
      <c r="AH91" s="10"/>
      <c r="AI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>
        <v>1</v>
      </c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7"/>
      <c r="CC91" s="10"/>
      <c r="CD91" s="10"/>
      <c r="CE91" s="10"/>
      <c r="CF91" s="10"/>
      <c r="CG91" s="10"/>
      <c r="CH91" s="10"/>
      <c r="CI91" s="10"/>
      <c r="CJ91" s="10">
        <v>1</v>
      </c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Y91" s="10"/>
      <c r="CZ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7"/>
      <c r="DT91" s="11"/>
      <c r="DV91" s="10"/>
      <c r="DX91" s="10"/>
      <c r="ED91" s="10"/>
    </row>
    <row r="92" spans="1:134" s="19" customFormat="1" x14ac:dyDescent="0.2">
      <c r="A92" s="18">
        <v>38277</v>
      </c>
      <c r="D92" s="10">
        <v>1</v>
      </c>
      <c r="E92" s="10">
        <v>1</v>
      </c>
      <c r="F92" s="10"/>
      <c r="G92" s="10"/>
      <c r="H92" s="10"/>
      <c r="I92" s="10"/>
      <c r="J92" s="10"/>
      <c r="K92" s="10"/>
      <c r="M92" s="10"/>
      <c r="R92" s="10"/>
      <c r="T92" s="10"/>
      <c r="U92" s="10"/>
      <c r="V92" s="10">
        <v>1</v>
      </c>
      <c r="W92" s="10"/>
      <c r="Z92" s="10">
        <v>1</v>
      </c>
      <c r="AA92" s="10"/>
      <c r="AB92" s="11"/>
      <c r="AD92" s="10">
        <v>1</v>
      </c>
      <c r="AG92" s="10">
        <v>1</v>
      </c>
      <c r="AH92" s="10"/>
      <c r="AI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>
        <v>1</v>
      </c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7"/>
      <c r="CC92" s="10"/>
      <c r="CD92" s="10"/>
      <c r="CE92" s="10"/>
      <c r="CF92" s="10"/>
      <c r="CG92" s="10"/>
      <c r="CH92" s="10"/>
      <c r="CI92" s="10">
        <v>1</v>
      </c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Y92" s="10"/>
      <c r="CZ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7"/>
      <c r="DT92" s="11"/>
      <c r="DV92" s="10"/>
      <c r="DX92" s="10"/>
      <c r="ED92" s="10"/>
    </row>
    <row r="93" spans="1:134" s="19" customFormat="1" x14ac:dyDescent="0.2">
      <c r="A93" s="18">
        <v>38284</v>
      </c>
      <c r="D93" s="10">
        <v>1</v>
      </c>
      <c r="E93" s="10">
        <v>1</v>
      </c>
      <c r="F93" s="10"/>
      <c r="G93" s="10"/>
      <c r="H93" s="10"/>
      <c r="I93" s="10"/>
      <c r="J93" s="10">
        <v>1</v>
      </c>
      <c r="K93" s="10"/>
      <c r="M93" s="10"/>
      <c r="R93" s="10"/>
      <c r="T93" s="10">
        <v>1</v>
      </c>
      <c r="U93" s="10"/>
      <c r="V93" s="10">
        <v>1</v>
      </c>
      <c r="W93" s="10"/>
      <c r="Z93" s="10">
        <v>1</v>
      </c>
      <c r="AA93" s="10"/>
      <c r="AB93" s="11"/>
      <c r="AD93" s="10">
        <v>1</v>
      </c>
      <c r="AG93" s="10"/>
      <c r="AH93" s="10"/>
      <c r="AI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>
        <v>1</v>
      </c>
      <c r="BC93" s="10"/>
      <c r="BD93" s="10"/>
      <c r="BE93" s="10"/>
      <c r="BF93" s="10"/>
      <c r="BG93" s="10">
        <v>1</v>
      </c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7"/>
      <c r="CC93" s="10"/>
      <c r="CD93" s="10"/>
      <c r="CE93" s="10"/>
      <c r="CF93" s="10"/>
      <c r="CG93" s="10"/>
      <c r="CH93" s="10"/>
      <c r="CI93" s="10"/>
      <c r="CJ93" s="10">
        <v>1</v>
      </c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Y93" s="10"/>
      <c r="CZ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7"/>
      <c r="DT93" s="11"/>
      <c r="DV93" s="10"/>
      <c r="DX93" s="10"/>
      <c r="ED93" s="10"/>
    </row>
    <row r="94" spans="1:134" s="19" customFormat="1" x14ac:dyDescent="0.2">
      <c r="A94" s="18">
        <v>38291</v>
      </c>
      <c r="D94" s="10">
        <v>1</v>
      </c>
      <c r="E94" s="10">
        <v>1</v>
      </c>
      <c r="F94" s="10"/>
      <c r="G94" s="10"/>
      <c r="H94" s="10"/>
      <c r="I94" s="10"/>
      <c r="J94" s="10">
        <v>1</v>
      </c>
      <c r="K94" s="10"/>
      <c r="M94" s="10">
        <v>1</v>
      </c>
      <c r="R94" s="10"/>
      <c r="T94" s="10"/>
      <c r="U94" s="10"/>
      <c r="V94" s="10">
        <v>1</v>
      </c>
      <c r="W94" s="10"/>
      <c r="Z94" s="10">
        <v>1</v>
      </c>
      <c r="AA94" s="10"/>
      <c r="AB94" s="11"/>
      <c r="AD94" s="10"/>
      <c r="AG94" s="10">
        <v>1</v>
      </c>
      <c r="AH94" s="10"/>
      <c r="AI94" s="10"/>
      <c r="AP94" s="10"/>
      <c r="AQ94" s="10"/>
      <c r="AR94" s="10"/>
      <c r="AS94" s="10">
        <v>1</v>
      </c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7"/>
      <c r="CC94" s="10"/>
      <c r="CD94" s="10"/>
      <c r="CE94" s="10"/>
      <c r="CF94" s="10"/>
      <c r="CG94" s="10"/>
      <c r="CH94" s="10"/>
      <c r="CI94" s="10">
        <v>1</v>
      </c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>
        <v>1</v>
      </c>
      <c r="CX94" s="10"/>
      <c r="CY94" s="10"/>
      <c r="CZ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7"/>
      <c r="DT94" s="11"/>
      <c r="DV94" s="10"/>
      <c r="DX94" s="10"/>
      <c r="ED94" s="10"/>
    </row>
    <row r="95" spans="1:134" s="19" customFormat="1" x14ac:dyDescent="0.2">
      <c r="A95" s="18">
        <v>38298</v>
      </c>
      <c r="D95" s="10">
        <v>1</v>
      </c>
      <c r="E95" s="10">
        <v>1</v>
      </c>
      <c r="F95" s="10"/>
      <c r="G95" s="10"/>
      <c r="H95" s="10"/>
      <c r="I95" s="10"/>
      <c r="J95" s="10"/>
      <c r="K95" s="10"/>
      <c r="M95" s="10"/>
      <c r="R95" s="10"/>
      <c r="T95" s="10"/>
      <c r="U95" s="10"/>
      <c r="V95" s="10">
        <v>1</v>
      </c>
      <c r="W95" s="10"/>
      <c r="Z95" s="10">
        <v>1</v>
      </c>
      <c r="AA95" s="10"/>
      <c r="AB95" s="11"/>
      <c r="AD95" s="10">
        <v>1</v>
      </c>
      <c r="AG95" s="10"/>
      <c r="AH95" s="10"/>
      <c r="AI95" s="10"/>
      <c r="AP95" s="10"/>
      <c r="AQ95" s="10"/>
      <c r="AR95" s="10"/>
      <c r="AS95" s="10">
        <v>1</v>
      </c>
      <c r="AT95" s="10"/>
      <c r="AU95" s="10"/>
      <c r="AV95" s="10"/>
      <c r="AW95" s="10"/>
      <c r="AX95" s="10"/>
      <c r="AY95" s="10"/>
      <c r="AZ95" s="10"/>
      <c r="BA95" s="10"/>
      <c r="BB95" s="10">
        <v>1</v>
      </c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7"/>
      <c r="CC95" s="10"/>
      <c r="CD95" s="10"/>
      <c r="CE95" s="10"/>
      <c r="CF95" s="10"/>
      <c r="CG95" s="10"/>
      <c r="CH95" s="10"/>
      <c r="CI95" s="10"/>
      <c r="CJ95" s="10">
        <v>1</v>
      </c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Y95" s="10"/>
      <c r="CZ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7"/>
      <c r="DT95" s="11"/>
      <c r="DV95" s="10"/>
      <c r="DX95" s="10"/>
      <c r="ED95" s="10"/>
    </row>
    <row r="96" spans="1:134" s="19" customFormat="1" x14ac:dyDescent="0.2">
      <c r="A96" s="18">
        <v>38305</v>
      </c>
      <c r="D96" s="10">
        <v>1</v>
      </c>
      <c r="E96" s="10">
        <v>1</v>
      </c>
      <c r="F96" s="10"/>
      <c r="G96" s="10"/>
      <c r="H96" s="10"/>
      <c r="I96" s="10"/>
      <c r="J96" s="10">
        <v>1</v>
      </c>
      <c r="K96" s="10"/>
      <c r="M96" s="10"/>
      <c r="R96" s="10">
        <v>1</v>
      </c>
      <c r="T96" s="10"/>
      <c r="U96" s="10"/>
      <c r="V96" s="10">
        <v>1</v>
      </c>
      <c r="W96" s="10"/>
      <c r="Z96" s="10">
        <v>1</v>
      </c>
      <c r="AA96" s="10"/>
      <c r="AB96" s="11"/>
      <c r="AD96" s="10"/>
      <c r="AG96" s="10">
        <v>1</v>
      </c>
      <c r="AH96" s="10"/>
      <c r="AI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>
        <v>1</v>
      </c>
      <c r="BZ96" s="10"/>
      <c r="CA96" s="10"/>
      <c r="CB96" s="7"/>
      <c r="CC96" s="10"/>
      <c r="CD96" s="10"/>
      <c r="CE96" s="10"/>
      <c r="CF96" s="10"/>
      <c r="CG96" s="10"/>
      <c r="CH96" s="10"/>
      <c r="CI96" s="10">
        <v>1</v>
      </c>
      <c r="CJ96" s="10"/>
      <c r="CK96" s="10"/>
      <c r="CL96" s="10"/>
      <c r="CM96" s="10"/>
      <c r="CN96" s="10"/>
      <c r="CO96" s="10"/>
      <c r="CP96" s="10"/>
      <c r="CQ96" s="10"/>
      <c r="CR96" s="10"/>
      <c r="CS96" s="11"/>
      <c r="CT96" s="10"/>
      <c r="CU96" s="10"/>
      <c r="CV96" s="10"/>
      <c r="CW96" s="10">
        <v>1</v>
      </c>
      <c r="CX96" s="10"/>
      <c r="CY96" s="10"/>
      <c r="CZ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7"/>
      <c r="DT96" s="11"/>
      <c r="DV96" s="10"/>
      <c r="DX96" s="10"/>
      <c r="ED96" s="10"/>
    </row>
    <row r="97" spans="1:174" s="19" customFormat="1" x14ac:dyDescent="0.2">
      <c r="A97" s="18">
        <v>38312</v>
      </c>
      <c r="D97" s="10">
        <v>1</v>
      </c>
      <c r="E97" s="10">
        <v>1</v>
      </c>
      <c r="F97" s="10"/>
      <c r="G97" s="10"/>
      <c r="H97" s="10"/>
      <c r="I97" s="10"/>
      <c r="J97" s="10">
        <v>1</v>
      </c>
      <c r="K97" s="10"/>
      <c r="M97" s="10">
        <v>1</v>
      </c>
      <c r="R97" s="10"/>
      <c r="T97" s="10">
        <v>1</v>
      </c>
      <c r="U97" s="10"/>
      <c r="V97" s="10"/>
      <c r="W97" s="10"/>
      <c r="Z97" s="10">
        <v>1</v>
      </c>
      <c r="AA97" s="10"/>
      <c r="AB97" s="11"/>
      <c r="AD97" s="10">
        <v>1</v>
      </c>
      <c r="AG97" s="10">
        <v>1</v>
      </c>
      <c r="AH97" s="10"/>
      <c r="AI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>
        <v>1</v>
      </c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7"/>
      <c r="CC97" s="10"/>
      <c r="CD97" s="10"/>
      <c r="CE97" s="10"/>
      <c r="CF97" s="10"/>
      <c r="CG97" s="10"/>
      <c r="CH97" s="10"/>
      <c r="CI97" s="10"/>
      <c r="CJ97" s="10">
        <v>1</v>
      </c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Y97" s="10"/>
      <c r="CZ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7"/>
      <c r="DT97" s="11"/>
      <c r="DV97" s="10"/>
      <c r="DX97" s="10"/>
      <c r="ED97" s="10"/>
    </row>
    <row r="98" spans="1:174" s="19" customFormat="1" x14ac:dyDescent="0.2">
      <c r="A98" s="18">
        <v>38319</v>
      </c>
      <c r="D98" s="10">
        <v>1</v>
      </c>
      <c r="E98" s="10">
        <v>1</v>
      </c>
      <c r="F98" s="10"/>
      <c r="G98" s="10"/>
      <c r="H98" s="10"/>
      <c r="I98" s="10"/>
      <c r="J98" s="10"/>
      <c r="K98" s="10"/>
      <c r="M98" s="10">
        <v>1</v>
      </c>
      <c r="R98" s="10">
        <v>1</v>
      </c>
      <c r="T98" s="10"/>
      <c r="U98" s="10"/>
      <c r="V98" s="10">
        <v>1</v>
      </c>
      <c r="W98" s="10"/>
      <c r="Z98" s="10">
        <v>1</v>
      </c>
      <c r="AA98" s="10"/>
      <c r="AB98" s="11"/>
      <c r="AD98" s="10"/>
      <c r="AG98" s="10">
        <v>1</v>
      </c>
      <c r="AH98" s="10"/>
      <c r="AI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>
        <v>1</v>
      </c>
      <c r="BZ98" s="10"/>
      <c r="CA98" s="10"/>
      <c r="CB98" s="7"/>
      <c r="CC98" s="10"/>
      <c r="CD98" s="10"/>
      <c r="CE98" s="10"/>
      <c r="CF98" s="10"/>
      <c r="CG98" s="10"/>
      <c r="CH98" s="10"/>
      <c r="CI98" s="10">
        <v>1</v>
      </c>
      <c r="CJ98" s="10"/>
      <c r="CK98" s="10"/>
      <c r="CL98" s="10"/>
      <c r="CM98" s="10"/>
      <c r="CN98" s="10"/>
      <c r="CO98" s="10"/>
      <c r="CP98" s="10"/>
      <c r="CQ98" s="10"/>
      <c r="CR98" s="10"/>
      <c r="CS98" s="11"/>
      <c r="CT98" s="10"/>
      <c r="CU98" s="10"/>
      <c r="CV98" s="10"/>
      <c r="CW98" s="10">
        <v>1</v>
      </c>
      <c r="CX98" s="10"/>
      <c r="CY98" s="10"/>
      <c r="CZ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7"/>
      <c r="DT98" s="11"/>
      <c r="DV98" s="10"/>
      <c r="DX98" s="10"/>
      <c r="ED98" s="10"/>
    </row>
    <row r="99" spans="1:174" s="19" customFormat="1" x14ac:dyDescent="0.2">
      <c r="A99" s="18">
        <v>38326</v>
      </c>
      <c r="D99" s="10">
        <v>1</v>
      </c>
      <c r="E99" s="10">
        <v>1</v>
      </c>
      <c r="F99" s="10"/>
      <c r="G99" s="10"/>
      <c r="H99" s="10"/>
      <c r="I99" s="10"/>
      <c r="J99" s="10">
        <v>1</v>
      </c>
      <c r="K99" s="10"/>
      <c r="M99" s="10"/>
      <c r="R99" s="10"/>
      <c r="T99" s="10"/>
      <c r="U99" s="10"/>
      <c r="V99" s="10"/>
      <c r="W99" s="10"/>
      <c r="Z99" s="10">
        <v>1</v>
      </c>
      <c r="AA99" s="10"/>
      <c r="AB99" s="11"/>
      <c r="AD99" s="10">
        <v>1</v>
      </c>
      <c r="AG99" s="10"/>
      <c r="AH99" s="10"/>
      <c r="AI99" s="10"/>
      <c r="AP99" s="10"/>
      <c r="AQ99" s="10"/>
      <c r="AR99" s="10"/>
      <c r="AS99" s="10">
        <v>1</v>
      </c>
      <c r="AT99" s="10"/>
      <c r="AU99" s="10"/>
      <c r="AV99" s="10"/>
      <c r="AW99" s="10"/>
      <c r="AX99" s="10"/>
      <c r="AY99" s="10"/>
      <c r="AZ99" s="10"/>
      <c r="BA99" s="10"/>
      <c r="BB99" s="10">
        <v>1</v>
      </c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7"/>
      <c r="CC99" s="10"/>
      <c r="CD99" s="10"/>
      <c r="CE99" s="10"/>
      <c r="CF99" s="10"/>
      <c r="CG99" s="10"/>
      <c r="CH99" s="10"/>
      <c r="CI99" s="10"/>
      <c r="CJ99" s="10">
        <v>1</v>
      </c>
      <c r="CK99" s="10"/>
      <c r="CL99" s="10"/>
      <c r="CM99" s="10"/>
      <c r="CN99" s="10"/>
      <c r="CO99" s="10"/>
      <c r="CP99" s="10"/>
      <c r="CQ99" s="10"/>
      <c r="CR99" s="10"/>
      <c r="CS99" s="11"/>
      <c r="CT99" s="10"/>
      <c r="CU99" s="10"/>
      <c r="CV99" s="10"/>
      <c r="CW99" s="10"/>
      <c r="CX99" s="10"/>
      <c r="CY99" s="10"/>
      <c r="CZ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7"/>
      <c r="DT99" s="11"/>
      <c r="DV99" s="10"/>
      <c r="DX99" s="10"/>
      <c r="ED99" s="10"/>
    </row>
    <row r="100" spans="1:174" s="19" customFormat="1" x14ac:dyDescent="0.2">
      <c r="A100" s="18">
        <v>38333</v>
      </c>
      <c r="D100" s="10">
        <v>1</v>
      </c>
      <c r="E100" s="10">
        <v>1</v>
      </c>
      <c r="F100" s="10"/>
      <c r="G100" s="10"/>
      <c r="H100" s="10"/>
      <c r="I100" s="10"/>
      <c r="J100" s="10">
        <v>1</v>
      </c>
      <c r="K100" s="10"/>
      <c r="M100" s="10"/>
      <c r="R100" s="10"/>
      <c r="T100" s="10">
        <v>1</v>
      </c>
      <c r="U100" s="10"/>
      <c r="V100" s="10">
        <v>1</v>
      </c>
      <c r="W100" s="10"/>
      <c r="Z100" s="10"/>
      <c r="AA100" s="10"/>
      <c r="AB100" s="11"/>
      <c r="AD100" s="10">
        <v>1</v>
      </c>
      <c r="AG100" s="10">
        <v>1</v>
      </c>
      <c r="AH100" s="10"/>
      <c r="AI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>
        <v>1</v>
      </c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7"/>
      <c r="CC100" s="10"/>
      <c r="CD100" s="10"/>
      <c r="CE100" s="10"/>
      <c r="CF100" s="10"/>
      <c r="CG100" s="10"/>
      <c r="CH100" s="10"/>
      <c r="CI100" s="10">
        <v>1</v>
      </c>
      <c r="CJ100" s="10"/>
      <c r="CK100" s="10"/>
      <c r="CL100" s="10"/>
      <c r="CM100" s="10"/>
      <c r="CN100" s="10"/>
      <c r="CO100" s="10"/>
      <c r="CP100" s="10"/>
      <c r="CQ100" s="10"/>
      <c r="CR100" s="10"/>
      <c r="CS100" s="11"/>
      <c r="CT100" s="10"/>
      <c r="CU100" s="10"/>
      <c r="CV100" s="10"/>
      <c r="CW100" s="10"/>
      <c r="CX100" s="10"/>
      <c r="CY100" s="10"/>
      <c r="CZ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7"/>
      <c r="DT100" s="11"/>
      <c r="DV100" s="10"/>
      <c r="DX100" s="10"/>
      <c r="ED100" s="10"/>
    </row>
    <row r="101" spans="1:174" s="19" customFormat="1" x14ac:dyDescent="0.2">
      <c r="A101" s="18">
        <v>38340</v>
      </c>
      <c r="D101" s="10">
        <v>1</v>
      </c>
      <c r="E101" s="10">
        <v>1</v>
      </c>
      <c r="F101" s="10"/>
      <c r="G101" s="10"/>
      <c r="H101" s="10"/>
      <c r="I101" s="10"/>
      <c r="J101" s="10"/>
      <c r="K101" s="10"/>
      <c r="M101" s="10"/>
      <c r="R101" s="10"/>
      <c r="T101" s="10">
        <v>1</v>
      </c>
      <c r="U101" s="10"/>
      <c r="V101" s="10">
        <v>1</v>
      </c>
      <c r="W101" s="10"/>
      <c r="Z101" s="10"/>
      <c r="AA101" s="10"/>
      <c r="AB101" s="11"/>
      <c r="AD101" s="10">
        <v>1</v>
      </c>
      <c r="AG101" s="10"/>
      <c r="AH101" s="10"/>
      <c r="AI101" s="10"/>
      <c r="AP101" s="10"/>
      <c r="AQ101" s="10"/>
      <c r="AR101" s="10"/>
      <c r="AS101" s="10">
        <v>1</v>
      </c>
      <c r="AT101" s="10"/>
      <c r="AU101" s="10"/>
      <c r="AV101" s="10"/>
      <c r="AW101" s="10"/>
      <c r="AX101" s="10"/>
      <c r="AY101" s="10"/>
      <c r="AZ101" s="10"/>
      <c r="BA101" s="10"/>
      <c r="BB101" s="10">
        <v>1</v>
      </c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>
        <v>1</v>
      </c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7"/>
      <c r="CC101" s="10"/>
      <c r="CD101" s="10"/>
      <c r="CE101" s="10"/>
      <c r="CF101" s="10"/>
      <c r="CG101" s="10"/>
      <c r="CH101" s="10"/>
      <c r="CI101" s="10"/>
      <c r="CJ101" s="10">
        <v>1</v>
      </c>
      <c r="CK101" s="10"/>
      <c r="CL101" s="10"/>
      <c r="CM101" s="10"/>
      <c r="CN101" s="10"/>
      <c r="CO101" s="10"/>
      <c r="CP101" s="10"/>
      <c r="CQ101" s="10"/>
      <c r="CR101" s="10"/>
      <c r="CS101" s="11"/>
      <c r="CT101" s="10"/>
      <c r="CU101" s="10"/>
      <c r="CV101" s="10"/>
      <c r="CW101" s="10"/>
      <c r="CX101" s="10"/>
      <c r="CY101" s="10"/>
      <c r="CZ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7"/>
      <c r="DT101" s="11"/>
      <c r="DV101" s="10"/>
      <c r="DX101" s="10"/>
      <c r="ED101" s="10"/>
    </row>
    <row r="102" spans="1:174" s="16" customFormat="1" x14ac:dyDescent="0.2">
      <c r="A102" s="15">
        <v>38347</v>
      </c>
      <c r="D102" s="5">
        <v>1</v>
      </c>
      <c r="E102" s="5">
        <v>1</v>
      </c>
      <c r="F102" s="5"/>
      <c r="G102" s="5"/>
      <c r="H102" s="5"/>
      <c r="I102" s="5"/>
      <c r="J102" s="5">
        <v>1</v>
      </c>
      <c r="K102" s="5"/>
      <c r="M102" s="5"/>
      <c r="R102" s="5">
        <v>1</v>
      </c>
      <c r="T102" s="5">
        <v>1</v>
      </c>
      <c r="U102" s="5"/>
      <c r="V102" s="5">
        <v>1</v>
      </c>
      <c r="W102" s="5"/>
      <c r="Z102" s="5"/>
      <c r="AA102" s="5"/>
      <c r="AB102" s="11"/>
      <c r="AC102" s="5"/>
      <c r="AD102" s="5"/>
      <c r="AG102" s="5">
        <v>1</v>
      </c>
      <c r="AH102" s="5"/>
      <c r="AI102" s="5"/>
      <c r="AP102" s="5"/>
      <c r="AQ102" s="5"/>
      <c r="AR102" s="5"/>
      <c r="AS102" s="5">
        <v>1</v>
      </c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7"/>
      <c r="CC102" s="5"/>
      <c r="CD102" s="5"/>
      <c r="CE102" s="5"/>
      <c r="CF102" s="5"/>
      <c r="CG102" s="5"/>
      <c r="CH102" s="5"/>
      <c r="CI102" s="5">
        <v>1</v>
      </c>
      <c r="CJ102" s="5"/>
      <c r="CK102" s="5"/>
      <c r="CL102" s="5"/>
      <c r="CM102" s="5"/>
      <c r="CN102" s="5"/>
      <c r="CO102" s="5"/>
      <c r="CP102" s="5"/>
      <c r="CQ102" s="5"/>
      <c r="CR102" s="5"/>
      <c r="CS102" s="11"/>
      <c r="CT102" s="5"/>
      <c r="CU102" s="5"/>
      <c r="CV102" s="5"/>
      <c r="CW102" s="5"/>
      <c r="CX102" s="5">
        <v>1</v>
      </c>
      <c r="CY102" s="5"/>
      <c r="CZ102" s="5"/>
      <c r="DH102" s="5"/>
      <c r="DI102" s="5"/>
      <c r="DJ102" s="5"/>
      <c r="DK102" s="5"/>
      <c r="DL102" s="5"/>
      <c r="DM102" s="5"/>
      <c r="DN102" s="5"/>
      <c r="DO102" s="5"/>
      <c r="DP102" s="7"/>
      <c r="DT102" s="11"/>
      <c r="DU102" s="5"/>
      <c r="DV102" s="5"/>
      <c r="DX102" s="5"/>
      <c r="ED102" s="5"/>
      <c r="FA102" s="19"/>
      <c r="FR102" s="19"/>
    </row>
    <row r="103" spans="1:174" x14ac:dyDescent="0.2">
      <c r="A103" s="14">
        <v>38354</v>
      </c>
      <c r="B103" s="14"/>
      <c r="C103" s="14"/>
      <c r="D103" s="4">
        <v>1</v>
      </c>
      <c r="E103" s="4">
        <v>1</v>
      </c>
      <c r="M103" s="4">
        <v>1</v>
      </c>
      <c r="T103" s="4">
        <v>1</v>
      </c>
      <c r="V103" s="4">
        <v>1</v>
      </c>
      <c r="Z103" s="4">
        <v>1</v>
      </c>
      <c r="AB103" s="7"/>
      <c r="AC103" s="10"/>
      <c r="AD103" s="4">
        <v>1</v>
      </c>
      <c r="AG103" s="4">
        <v>1</v>
      </c>
      <c r="BB103" s="4">
        <v>1</v>
      </c>
      <c r="CB103" s="7"/>
      <c r="CJ103" s="10">
        <v>1</v>
      </c>
      <c r="CS103" s="7"/>
      <c r="DA103" s="4"/>
      <c r="DC103" s="10"/>
      <c r="DD103" s="4"/>
      <c r="DE103" s="4"/>
      <c r="DF103" s="4"/>
      <c r="DG103" s="10"/>
      <c r="DH103" s="4"/>
      <c r="DI103" s="4"/>
      <c r="DJ103" s="4"/>
      <c r="DK103" s="4"/>
      <c r="DL103" s="4"/>
      <c r="DM103" s="4"/>
      <c r="DN103" s="4"/>
      <c r="DO103" s="4"/>
      <c r="DP103" s="7"/>
      <c r="DQ103" s="4"/>
      <c r="DR103" s="4"/>
      <c r="DS103" s="4"/>
      <c r="DT103" s="11"/>
      <c r="DU103" s="19"/>
    </row>
    <row r="104" spans="1:174" x14ac:dyDescent="0.2">
      <c r="A104" s="14">
        <v>38361</v>
      </c>
      <c r="B104" s="14"/>
      <c r="C104" s="14"/>
      <c r="D104" s="4">
        <v>1</v>
      </c>
      <c r="E104" s="4">
        <v>1</v>
      </c>
      <c r="J104" s="4">
        <v>1</v>
      </c>
      <c r="M104" s="4">
        <v>1</v>
      </c>
      <c r="T104" s="4">
        <v>1</v>
      </c>
      <c r="V104" s="4">
        <v>1</v>
      </c>
      <c r="Z104" s="4">
        <v>1</v>
      </c>
      <c r="AB104" s="7"/>
      <c r="AC104" s="10"/>
      <c r="AG104" s="4">
        <v>1</v>
      </c>
      <c r="AP104" s="4">
        <v>1</v>
      </c>
      <c r="CB104" s="7"/>
      <c r="CI104" s="4">
        <v>1</v>
      </c>
      <c r="CJ104" s="10"/>
      <c r="CS104" s="7"/>
      <c r="CW104" s="4">
        <v>1</v>
      </c>
      <c r="DA104" s="4"/>
      <c r="DC104" s="10"/>
      <c r="DD104" s="4"/>
      <c r="DE104" s="4"/>
      <c r="DF104" s="4"/>
      <c r="DG104" s="10"/>
      <c r="DH104" s="4"/>
      <c r="DI104" s="4"/>
      <c r="DJ104" s="4"/>
      <c r="DK104" s="4"/>
      <c r="DL104" s="4"/>
      <c r="DM104" s="4"/>
      <c r="DN104" s="4"/>
      <c r="DO104" s="4"/>
      <c r="DP104" s="7"/>
      <c r="DQ104" s="4"/>
      <c r="DR104" s="4"/>
      <c r="DS104" s="4"/>
      <c r="DT104" s="11"/>
      <c r="DU104" s="19"/>
    </row>
    <row r="105" spans="1:174" x14ac:dyDescent="0.2">
      <c r="A105" s="14">
        <v>38368</v>
      </c>
      <c r="B105" s="14"/>
      <c r="C105" s="14"/>
      <c r="D105" s="4">
        <v>1</v>
      </c>
      <c r="E105" s="4">
        <v>1</v>
      </c>
      <c r="T105" s="4">
        <v>1</v>
      </c>
      <c r="V105" s="4">
        <v>1</v>
      </c>
      <c r="Z105" s="4">
        <v>1</v>
      </c>
      <c r="AB105" s="7"/>
      <c r="AC105" s="10"/>
      <c r="AD105" s="4">
        <v>1</v>
      </c>
      <c r="AS105" s="4">
        <v>1</v>
      </c>
      <c r="BB105" s="4">
        <v>1</v>
      </c>
      <c r="CB105" s="7"/>
      <c r="CJ105" s="10">
        <v>1</v>
      </c>
      <c r="CS105" s="7"/>
      <c r="DA105" s="4"/>
      <c r="DC105" s="10"/>
      <c r="DD105" s="4"/>
      <c r="DE105" s="4"/>
      <c r="DF105" s="4"/>
      <c r="DG105" s="10"/>
      <c r="DH105" s="4"/>
      <c r="DI105" s="4"/>
      <c r="DJ105" s="4"/>
      <c r="DK105" s="4"/>
      <c r="DL105" s="4"/>
      <c r="DM105" s="4"/>
      <c r="DN105" s="4"/>
      <c r="DO105" s="4"/>
      <c r="DP105" s="7"/>
      <c r="DQ105" s="4"/>
      <c r="DR105" s="4"/>
      <c r="DS105" s="4"/>
      <c r="DT105" s="11"/>
      <c r="DU105" s="19"/>
    </row>
    <row r="106" spans="1:174" x14ac:dyDescent="0.2">
      <c r="A106" s="14">
        <v>38375</v>
      </c>
      <c r="B106" s="14"/>
      <c r="C106" s="14"/>
      <c r="D106" s="4">
        <v>1</v>
      </c>
      <c r="E106" s="4">
        <v>1</v>
      </c>
      <c r="V106" s="4">
        <v>1</v>
      </c>
      <c r="Z106" s="4">
        <v>1</v>
      </c>
      <c r="AB106" s="7"/>
      <c r="AC106" s="10"/>
      <c r="AG106" s="4">
        <v>1</v>
      </c>
      <c r="AS106" s="4">
        <v>1</v>
      </c>
      <c r="CB106" s="7"/>
      <c r="CI106" s="4">
        <v>1</v>
      </c>
      <c r="CJ106" s="10"/>
      <c r="CS106" s="7"/>
      <c r="CW106" s="4">
        <v>1</v>
      </c>
      <c r="DA106" s="4"/>
      <c r="DC106" s="10"/>
      <c r="DD106" s="4"/>
      <c r="DE106" s="4"/>
      <c r="DF106" s="4"/>
      <c r="DG106" s="10"/>
      <c r="DH106" s="4"/>
      <c r="DI106" s="4"/>
      <c r="DJ106" s="4"/>
      <c r="DK106" s="4"/>
      <c r="DL106" s="4"/>
      <c r="DM106" s="4"/>
      <c r="DN106" s="4"/>
      <c r="DO106" s="4"/>
      <c r="DP106" s="7"/>
      <c r="DQ106" s="4"/>
      <c r="DR106" s="4"/>
      <c r="DS106" s="4"/>
      <c r="DT106" s="11"/>
      <c r="DU106" s="19"/>
    </row>
    <row r="107" spans="1:174" x14ac:dyDescent="0.2">
      <c r="A107" s="14">
        <v>38382</v>
      </c>
      <c r="B107" s="14"/>
      <c r="C107" s="14"/>
      <c r="D107" s="4">
        <v>1</v>
      </c>
      <c r="E107" s="4">
        <v>1</v>
      </c>
      <c r="J107" s="4">
        <v>1</v>
      </c>
      <c r="M107" s="4">
        <v>1</v>
      </c>
      <c r="O107" s="4">
        <v>1</v>
      </c>
      <c r="Z107" s="4">
        <v>1</v>
      </c>
      <c r="AB107" s="7"/>
      <c r="AC107" s="10"/>
      <c r="AD107" s="4">
        <v>1</v>
      </c>
      <c r="AS107" s="4">
        <v>1</v>
      </c>
      <c r="BB107" s="4">
        <v>1</v>
      </c>
      <c r="CB107" s="7"/>
      <c r="CJ107" s="10">
        <v>1</v>
      </c>
      <c r="CS107" s="7"/>
      <c r="DA107" s="4"/>
      <c r="DC107" s="10"/>
      <c r="DD107" s="4"/>
      <c r="DE107" s="4"/>
      <c r="DF107" s="4"/>
      <c r="DG107" s="10"/>
      <c r="DH107" s="4"/>
      <c r="DI107" s="4"/>
      <c r="DJ107" s="4"/>
      <c r="DK107" s="4"/>
      <c r="DL107" s="4"/>
      <c r="DM107" s="4"/>
      <c r="DN107" s="4"/>
      <c r="DO107" s="4"/>
      <c r="DP107" s="7"/>
      <c r="DQ107" s="4"/>
      <c r="DR107" s="4"/>
      <c r="DS107" s="4"/>
      <c r="DT107" s="11"/>
      <c r="DU107" s="19"/>
    </row>
    <row r="108" spans="1:174" x14ac:dyDescent="0.2">
      <c r="A108" s="14">
        <v>38389</v>
      </c>
      <c r="B108" s="14"/>
      <c r="C108" s="14"/>
      <c r="D108" s="4">
        <v>1</v>
      </c>
      <c r="E108" s="4">
        <v>1</v>
      </c>
      <c r="J108" s="4">
        <v>1</v>
      </c>
      <c r="V108" s="4">
        <v>1</v>
      </c>
      <c r="AB108" s="7"/>
      <c r="AC108" s="10"/>
      <c r="AG108" s="4">
        <v>1</v>
      </c>
      <c r="AS108" s="4">
        <v>1</v>
      </c>
      <c r="CB108" s="7"/>
      <c r="CI108" s="4">
        <v>1</v>
      </c>
      <c r="CJ108" s="10"/>
      <c r="CS108" s="7"/>
      <c r="CW108" s="4">
        <v>1</v>
      </c>
      <c r="DA108" s="4"/>
      <c r="DC108" s="10"/>
      <c r="DD108" s="4"/>
      <c r="DE108" s="4"/>
      <c r="DF108" s="4"/>
      <c r="DG108" s="10"/>
      <c r="DH108" s="4"/>
      <c r="DI108" s="4"/>
      <c r="DJ108" s="4"/>
      <c r="DK108" s="4"/>
      <c r="DL108" s="4"/>
      <c r="DM108" s="4"/>
      <c r="DN108" s="4"/>
      <c r="DO108" s="4"/>
      <c r="DP108" s="7"/>
      <c r="DQ108" s="4"/>
      <c r="DR108" s="4"/>
      <c r="DS108" s="4"/>
      <c r="DT108" s="11"/>
      <c r="DU108" s="19"/>
    </row>
    <row r="109" spans="1:174" x14ac:dyDescent="0.2">
      <c r="A109" s="14">
        <v>38396</v>
      </c>
      <c r="B109" s="14"/>
      <c r="C109" s="14"/>
      <c r="D109" s="4">
        <v>1</v>
      </c>
      <c r="E109" s="4">
        <v>1</v>
      </c>
      <c r="Z109" s="4">
        <v>1</v>
      </c>
      <c r="AB109" s="7"/>
      <c r="AC109" s="10"/>
      <c r="AD109" s="4">
        <v>1</v>
      </c>
      <c r="AT109" s="4">
        <v>1</v>
      </c>
      <c r="BB109" s="4">
        <v>1</v>
      </c>
      <c r="CB109" s="7"/>
      <c r="CJ109" s="10">
        <v>1</v>
      </c>
      <c r="CS109" s="7"/>
      <c r="DA109" s="4"/>
      <c r="DC109" s="10"/>
      <c r="DD109" s="4"/>
      <c r="DE109" s="4"/>
      <c r="DF109" s="4"/>
      <c r="DG109" s="10"/>
      <c r="DH109" s="4"/>
      <c r="DI109" s="4"/>
      <c r="DJ109" s="4"/>
      <c r="DK109" s="4"/>
      <c r="DL109" s="4"/>
      <c r="DM109" s="4"/>
      <c r="DN109" s="4"/>
      <c r="DO109" s="4"/>
      <c r="DP109" s="7"/>
      <c r="DQ109" s="4"/>
      <c r="DR109" s="4"/>
      <c r="DS109" s="4"/>
      <c r="DT109" s="11"/>
      <c r="DU109" s="19"/>
    </row>
    <row r="110" spans="1:174" x14ac:dyDescent="0.2">
      <c r="A110" s="14">
        <v>38403</v>
      </c>
      <c r="B110" s="14"/>
      <c r="C110" s="14"/>
      <c r="D110" s="4">
        <v>1</v>
      </c>
      <c r="E110" s="4">
        <v>1</v>
      </c>
      <c r="V110" s="4">
        <v>1</v>
      </c>
      <c r="Z110" s="4">
        <v>1</v>
      </c>
      <c r="AB110" s="7"/>
      <c r="AC110" s="10"/>
      <c r="AD110" s="4">
        <v>1</v>
      </c>
      <c r="AG110" s="4">
        <v>1</v>
      </c>
      <c r="AS110" s="4">
        <v>1</v>
      </c>
      <c r="CB110" s="7"/>
      <c r="CI110" s="4">
        <v>1</v>
      </c>
      <c r="CJ110" s="10"/>
      <c r="CS110" s="7"/>
      <c r="DA110" s="4"/>
      <c r="DC110" s="10"/>
      <c r="DD110" s="4"/>
      <c r="DE110" s="4"/>
      <c r="DF110" s="4"/>
      <c r="DG110" s="10"/>
      <c r="DH110" s="4"/>
      <c r="DI110" s="4"/>
      <c r="DJ110" s="4"/>
      <c r="DK110" s="4"/>
      <c r="DL110" s="4"/>
      <c r="DM110" s="4"/>
      <c r="DN110" s="4"/>
      <c r="DO110" s="4"/>
      <c r="DP110" s="7"/>
      <c r="DQ110" s="4"/>
      <c r="DR110" s="4"/>
      <c r="DS110" s="4"/>
      <c r="DT110" s="11"/>
      <c r="DU110" s="19"/>
    </row>
    <row r="111" spans="1:174" x14ac:dyDescent="0.2">
      <c r="A111" s="14">
        <v>38410</v>
      </c>
      <c r="B111" s="14"/>
      <c r="C111" s="14"/>
      <c r="D111" s="4">
        <v>1</v>
      </c>
      <c r="E111" s="4">
        <v>1</v>
      </c>
      <c r="J111" s="4">
        <v>1</v>
      </c>
      <c r="M111" s="4">
        <v>1</v>
      </c>
      <c r="V111" s="4">
        <v>1</v>
      </c>
      <c r="Z111" s="4">
        <v>1</v>
      </c>
      <c r="AB111" s="7"/>
      <c r="AC111" s="10"/>
      <c r="AS111" s="4">
        <v>1</v>
      </c>
      <c r="BB111" s="4">
        <v>1</v>
      </c>
      <c r="CB111" s="7"/>
      <c r="CE111" s="4">
        <v>1</v>
      </c>
      <c r="CJ111" s="10">
        <v>1</v>
      </c>
      <c r="CS111" s="7"/>
      <c r="DA111" s="4"/>
      <c r="DC111" s="10"/>
      <c r="DD111" s="4"/>
      <c r="DE111" s="4"/>
      <c r="DF111" s="4"/>
      <c r="DG111" s="10"/>
      <c r="DH111" s="4"/>
      <c r="DI111" s="4"/>
      <c r="DJ111" s="4"/>
      <c r="DK111" s="4"/>
      <c r="DL111" s="4"/>
      <c r="DM111" s="4"/>
      <c r="DN111" s="4"/>
      <c r="DO111" s="4"/>
      <c r="DP111" s="7"/>
      <c r="DQ111" s="4"/>
      <c r="DR111" s="4"/>
      <c r="DS111" s="4"/>
      <c r="DT111" s="11"/>
      <c r="DU111" s="19"/>
    </row>
    <row r="112" spans="1:174" x14ac:dyDescent="0.2">
      <c r="A112" s="14">
        <v>38417</v>
      </c>
      <c r="B112" s="14"/>
      <c r="C112" s="14"/>
      <c r="D112" s="4">
        <v>1</v>
      </c>
      <c r="E112" s="4">
        <v>1</v>
      </c>
      <c r="M112" s="4">
        <v>1</v>
      </c>
      <c r="T112" s="4">
        <v>1</v>
      </c>
      <c r="V112" s="4">
        <v>1</v>
      </c>
      <c r="Z112" s="4">
        <v>1</v>
      </c>
      <c r="AB112" s="7"/>
      <c r="AC112" s="10"/>
      <c r="AG112" s="4">
        <v>1</v>
      </c>
      <c r="AS112" s="4">
        <v>1</v>
      </c>
      <c r="CB112" s="7"/>
      <c r="CE112" s="4">
        <v>1</v>
      </c>
      <c r="CI112" s="4">
        <v>1</v>
      </c>
      <c r="CJ112" s="10"/>
      <c r="CS112" s="7"/>
      <c r="DA112" s="4"/>
      <c r="DC112" s="10"/>
      <c r="DD112" s="4"/>
      <c r="DE112" s="4"/>
      <c r="DF112" s="4"/>
      <c r="DG112" s="10"/>
      <c r="DH112" s="4"/>
      <c r="DI112" s="4"/>
      <c r="DJ112" s="4"/>
      <c r="DK112" s="4"/>
      <c r="DL112" s="4"/>
      <c r="DM112" s="4"/>
      <c r="DN112" s="4"/>
      <c r="DO112" s="4"/>
      <c r="DP112" s="7"/>
      <c r="DQ112" s="4"/>
      <c r="DR112" s="4"/>
      <c r="DS112" s="4"/>
      <c r="DT112" s="11"/>
      <c r="DU112" s="19"/>
    </row>
    <row r="113" spans="1:125" x14ac:dyDescent="0.2">
      <c r="A113" s="14">
        <v>38424</v>
      </c>
      <c r="B113" s="14"/>
      <c r="C113" s="14"/>
      <c r="D113" s="4">
        <v>1</v>
      </c>
      <c r="E113" s="4">
        <v>1</v>
      </c>
      <c r="M113" s="4">
        <v>1</v>
      </c>
      <c r="R113" s="4">
        <v>1</v>
      </c>
      <c r="V113" s="4">
        <v>1</v>
      </c>
      <c r="Z113" s="4">
        <v>1</v>
      </c>
      <c r="AB113" s="7"/>
      <c r="AC113" s="10"/>
      <c r="AS113" s="4">
        <v>1</v>
      </c>
      <c r="BB113" s="4">
        <v>1</v>
      </c>
      <c r="CB113" s="7"/>
      <c r="CE113" s="4">
        <v>1</v>
      </c>
      <c r="CJ113" s="10">
        <v>1</v>
      </c>
      <c r="CS113" s="7"/>
      <c r="DA113" s="4"/>
      <c r="DC113" s="10"/>
      <c r="DD113" s="4"/>
      <c r="DE113" s="4"/>
      <c r="DF113" s="4"/>
      <c r="DG113" s="10"/>
      <c r="DH113" s="4"/>
      <c r="DI113" s="4"/>
      <c r="DJ113" s="4"/>
      <c r="DK113" s="4"/>
      <c r="DL113" s="4"/>
      <c r="DM113" s="4"/>
      <c r="DN113" s="4"/>
      <c r="DO113" s="4"/>
      <c r="DP113" s="7"/>
      <c r="DQ113" s="4"/>
      <c r="DR113" s="4"/>
      <c r="DS113" s="4"/>
      <c r="DT113" s="11"/>
      <c r="DU113" s="19"/>
    </row>
    <row r="114" spans="1:125" x14ac:dyDescent="0.2">
      <c r="A114" s="14">
        <v>38431</v>
      </c>
      <c r="B114" s="14"/>
      <c r="C114" s="14"/>
      <c r="D114" s="4">
        <v>1</v>
      </c>
      <c r="E114" s="4">
        <v>1</v>
      </c>
      <c r="J114" s="4">
        <v>1</v>
      </c>
      <c r="M114" s="4">
        <v>1</v>
      </c>
      <c r="T114" s="4">
        <v>1</v>
      </c>
      <c r="V114" s="4">
        <v>1</v>
      </c>
      <c r="Z114" s="4">
        <v>1</v>
      </c>
      <c r="AB114" s="7"/>
      <c r="AC114" s="10"/>
      <c r="AG114" s="4">
        <v>1</v>
      </c>
      <c r="AS114" s="4">
        <v>1</v>
      </c>
      <c r="CB114" s="7"/>
      <c r="CE114" s="4">
        <v>1</v>
      </c>
      <c r="CI114" s="4">
        <v>1</v>
      </c>
      <c r="CJ114" s="10"/>
      <c r="CS114" s="7"/>
      <c r="DA114" s="4"/>
      <c r="DC114" s="10"/>
      <c r="DD114" s="4"/>
      <c r="DE114" s="4"/>
      <c r="DF114" s="4"/>
      <c r="DG114" s="10"/>
      <c r="DH114" s="4"/>
      <c r="DI114" s="4"/>
      <c r="DJ114" s="4"/>
      <c r="DK114" s="4"/>
      <c r="DL114" s="4"/>
      <c r="DM114" s="4"/>
      <c r="DN114" s="4"/>
      <c r="DO114" s="4"/>
      <c r="DP114" s="7"/>
      <c r="DQ114" s="4"/>
      <c r="DR114" s="4"/>
      <c r="DS114" s="4"/>
      <c r="DT114" s="11"/>
      <c r="DU114" s="19"/>
    </row>
    <row r="115" spans="1:125" x14ac:dyDescent="0.2">
      <c r="A115" s="14">
        <v>38438</v>
      </c>
      <c r="B115" s="14"/>
      <c r="C115" s="14"/>
      <c r="D115" s="4">
        <v>1</v>
      </c>
      <c r="E115" s="4">
        <v>1</v>
      </c>
      <c r="J115" s="4">
        <v>1</v>
      </c>
      <c r="M115" s="4">
        <v>1</v>
      </c>
      <c r="R115" s="4">
        <v>1</v>
      </c>
      <c r="T115" s="4">
        <v>1</v>
      </c>
      <c r="V115" s="4">
        <v>1</v>
      </c>
      <c r="Z115" s="4">
        <v>1</v>
      </c>
      <c r="AB115" s="7"/>
      <c r="AC115" s="10"/>
      <c r="AT115" s="4">
        <v>1</v>
      </c>
      <c r="BB115" s="4">
        <v>1</v>
      </c>
      <c r="CB115" s="7"/>
      <c r="CE115" s="4">
        <v>1</v>
      </c>
      <c r="CJ115" s="10">
        <v>1</v>
      </c>
      <c r="CS115" s="7"/>
      <c r="DA115" s="4"/>
      <c r="DC115" s="10"/>
      <c r="DD115" s="4"/>
      <c r="DE115" s="4"/>
      <c r="DF115" s="4"/>
      <c r="DG115" s="10"/>
      <c r="DH115" s="4"/>
      <c r="DI115" s="4"/>
      <c r="DJ115" s="4"/>
      <c r="DK115" s="4"/>
      <c r="DL115" s="4"/>
      <c r="DM115" s="4"/>
      <c r="DN115" s="4"/>
      <c r="DO115" s="4"/>
      <c r="DP115" s="7"/>
      <c r="DQ115" s="4"/>
      <c r="DR115" s="4"/>
      <c r="DS115" s="4"/>
      <c r="DT115" s="11"/>
      <c r="DU115" s="19"/>
    </row>
    <row r="116" spans="1:125" x14ac:dyDescent="0.2">
      <c r="A116" s="14">
        <v>38445</v>
      </c>
      <c r="B116" s="14"/>
      <c r="C116" s="14"/>
      <c r="D116" s="4">
        <v>1</v>
      </c>
      <c r="E116" s="4">
        <v>1</v>
      </c>
      <c r="M116" s="4">
        <v>1</v>
      </c>
      <c r="T116" s="4">
        <v>1</v>
      </c>
      <c r="V116" s="4">
        <v>1</v>
      </c>
      <c r="X116" s="4">
        <v>1</v>
      </c>
      <c r="Z116" s="4">
        <v>1</v>
      </c>
      <c r="AB116" s="7"/>
      <c r="AC116" s="10"/>
      <c r="AT116" s="4">
        <v>1</v>
      </c>
      <c r="BY116" s="4">
        <v>1</v>
      </c>
      <c r="CB116" s="7"/>
      <c r="CE116" s="4">
        <v>1</v>
      </c>
      <c r="CI116" s="4">
        <v>1</v>
      </c>
      <c r="CJ116" s="10"/>
      <c r="CS116" s="7"/>
      <c r="DA116" s="4"/>
      <c r="DC116" s="10"/>
      <c r="DD116" s="4"/>
      <c r="DE116" s="4"/>
      <c r="DF116" s="4"/>
      <c r="DG116" s="10"/>
      <c r="DH116" s="4"/>
      <c r="DI116" s="4"/>
      <c r="DJ116" s="4"/>
      <c r="DK116" s="4"/>
      <c r="DL116" s="4"/>
      <c r="DM116" s="4"/>
      <c r="DN116" s="4"/>
      <c r="DO116" s="4"/>
      <c r="DP116" s="7"/>
      <c r="DQ116" s="4"/>
      <c r="DR116" s="4"/>
      <c r="DS116" s="4"/>
      <c r="DT116" s="11"/>
      <c r="DU116" s="19"/>
    </row>
    <row r="117" spans="1:125" x14ac:dyDescent="0.2">
      <c r="A117" s="14">
        <v>38452</v>
      </c>
      <c r="B117" s="14"/>
      <c r="C117" s="14"/>
      <c r="D117" s="4">
        <v>1</v>
      </c>
      <c r="E117" s="4">
        <v>1</v>
      </c>
      <c r="J117" s="4">
        <v>1</v>
      </c>
      <c r="M117" s="4">
        <v>1</v>
      </c>
      <c r="V117" s="4">
        <v>1</v>
      </c>
      <c r="Z117" s="4">
        <v>1</v>
      </c>
      <c r="AB117" s="7"/>
      <c r="AC117" s="10"/>
      <c r="AS117" s="4">
        <v>1</v>
      </c>
      <c r="BB117" s="4">
        <v>1</v>
      </c>
      <c r="BY117" s="4">
        <v>1</v>
      </c>
      <c r="CB117" s="7"/>
      <c r="CC117" s="4">
        <v>1</v>
      </c>
      <c r="CJ117" s="10">
        <v>1</v>
      </c>
      <c r="CS117" s="7"/>
      <c r="DA117" s="4"/>
      <c r="DC117" s="10"/>
      <c r="DD117" s="4"/>
      <c r="DE117" s="4"/>
      <c r="DF117" s="4"/>
      <c r="DG117" s="10"/>
      <c r="DH117" s="4"/>
      <c r="DI117" s="4"/>
      <c r="DJ117" s="4"/>
      <c r="DK117" s="4"/>
      <c r="DL117" s="4"/>
      <c r="DM117" s="4"/>
      <c r="DN117" s="4"/>
      <c r="DO117" s="4"/>
      <c r="DP117" s="7"/>
      <c r="DQ117" s="4"/>
      <c r="DR117" s="4"/>
      <c r="DS117" s="4"/>
      <c r="DT117" s="11"/>
      <c r="DU117" s="19"/>
    </row>
    <row r="118" spans="1:125" x14ac:dyDescent="0.2">
      <c r="A118" s="14">
        <v>38459</v>
      </c>
      <c r="B118" s="14"/>
      <c r="C118" s="14"/>
      <c r="D118" s="4">
        <v>1</v>
      </c>
      <c r="E118" s="4">
        <v>1</v>
      </c>
      <c r="J118" s="4">
        <v>1</v>
      </c>
      <c r="M118" s="4">
        <v>1</v>
      </c>
      <c r="R118" s="4">
        <v>1</v>
      </c>
      <c r="T118" s="4">
        <v>1</v>
      </c>
      <c r="V118" s="4">
        <v>1</v>
      </c>
      <c r="Z118" s="4">
        <v>1</v>
      </c>
      <c r="AB118" s="7"/>
      <c r="AC118" s="10"/>
      <c r="AP118" s="4">
        <v>1</v>
      </c>
      <c r="AS118" s="4">
        <v>1</v>
      </c>
      <c r="CB118" s="7"/>
      <c r="CE118" s="4">
        <v>1</v>
      </c>
      <c r="CI118" s="4">
        <v>1</v>
      </c>
      <c r="CJ118" s="10"/>
      <c r="CS118" s="7"/>
      <c r="DA118" s="4"/>
      <c r="DC118" s="10"/>
      <c r="DD118" s="4"/>
      <c r="DE118" s="4"/>
      <c r="DF118" s="4"/>
      <c r="DG118" s="10"/>
      <c r="DH118" s="4"/>
      <c r="DI118" s="4"/>
      <c r="DJ118" s="4"/>
      <c r="DK118" s="4"/>
      <c r="DL118" s="4"/>
      <c r="DM118" s="4"/>
      <c r="DN118" s="4"/>
      <c r="DO118" s="4"/>
      <c r="DP118" s="7"/>
      <c r="DQ118" s="4"/>
      <c r="DR118" s="4"/>
      <c r="DS118" s="4"/>
      <c r="DT118" s="11"/>
      <c r="DU118" s="19"/>
    </row>
    <row r="119" spans="1:125" x14ac:dyDescent="0.2">
      <c r="A119" s="14">
        <v>38466</v>
      </c>
      <c r="B119" s="14"/>
      <c r="C119" s="14"/>
      <c r="D119" s="4">
        <v>1</v>
      </c>
      <c r="J119" s="4">
        <v>1</v>
      </c>
      <c r="M119" s="4">
        <v>1</v>
      </c>
      <c r="T119" s="4">
        <v>1</v>
      </c>
      <c r="V119" s="4">
        <v>1</v>
      </c>
      <c r="Z119" s="4">
        <v>1</v>
      </c>
      <c r="AB119" s="7"/>
      <c r="AC119" s="10"/>
      <c r="AP119" s="4">
        <v>1</v>
      </c>
      <c r="AS119" s="4">
        <v>1</v>
      </c>
      <c r="BB119" s="4">
        <v>1</v>
      </c>
      <c r="BY119" s="4">
        <v>1</v>
      </c>
      <c r="CB119" s="7"/>
      <c r="CE119" s="4">
        <v>1</v>
      </c>
      <c r="CJ119" s="10">
        <v>1</v>
      </c>
      <c r="CS119" s="7"/>
      <c r="DA119" s="4"/>
      <c r="DC119" s="10"/>
      <c r="DD119" s="4"/>
      <c r="DE119" s="4"/>
      <c r="DF119" s="4"/>
      <c r="DG119" s="10"/>
      <c r="DH119" s="4"/>
      <c r="DI119" s="4"/>
      <c r="DJ119" s="4"/>
      <c r="DK119" s="4"/>
      <c r="DL119" s="4"/>
      <c r="DM119" s="4"/>
      <c r="DN119" s="4"/>
      <c r="DO119" s="4"/>
      <c r="DP119" s="7"/>
      <c r="DQ119" s="4"/>
      <c r="DR119" s="4"/>
      <c r="DS119" s="4"/>
      <c r="DT119" s="11"/>
      <c r="DU119" s="19"/>
    </row>
    <row r="120" spans="1:125" x14ac:dyDescent="0.2">
      <c r="A120" s="14">
        <v>38473</v>
      </c>
      <c r="B120" s="14"/>
      <c r="C120" s="14"/>
      <c r="D120" s="4">
        <v>1</v>
      </c>
      <c r="E120" s="4">
        <v>1</v>
      </c>
      <c r="M120" s="4">
        <v>1</v>
      </c>
      <c r="V120" s="4">
        <v>1</v>
      </c>
      <c r="Z120" s="4">
        <v>1</v>
      </c>
      <c r="AB120" s="7"/>
      <c r="AC120" s="10"/>
      <c r="AP120" s="4">
        <v>1</v>
      </c>
      <c r="AS120" s="4">
        <v>1</v>
      </c>
      <c r="CB120" s="7"/>
      <c r="CE120" s="4">
        <v>1</v>
      </c>
      <c r="CI120" s="4">
        <v>1</v>
      </c>
      <c r="CJ120" s="10"/>
      <c r="CS120" s="7"/>
      <c r="DA120" s="4"/>
      <c r="DC120" s="10"/>
      <c r="DD120" s="4"/>
      <c r="DE120" s="4"/>
      <c r="DF120" s="4"/>
      <c r="DG120" s="10"/>
      <c r="DH120" s="4"/>
      <c r="DI120" s="4"/>
      <c r="DJ120" s="4"/>
      <c r="DK120" s="4"/>
      <c r="DL120" s="4"/>
      <c r="DM120" s="4"/>
      <c r="DN120" s="4"/>
      <c r="DO120" s="4"/>
      <c r="DP120" s="7"/>
      <c r="DQ120" s="4"/>
      <c r="DR120" s="4"/>
      <c r="DS120" s="4"/>
      <c r="DT120" s="11"/>
      <c r="DU120" s="19"/>
    </row>
    <row r="121" spans="1:125" x14ac:dyDescent="0.2">
      <c r="A121" s="14">
        <v>38480</v>
      </c>
      <c r="B121" s="14"/>
      <c r="C121" s="14"/>
      <c r="D121" s="4">
        <v>1</v>
      </c>
      <c r="E121" s="4">
        <v>1</v>
      </c>
      <c r="J121" s="4">
        <v>1</v>
      </c>
      <c r="M121" s="4">
        <v>1</v>
      </c>
      <c r="R121" s="4">
        <v>1</v>
      </c>
      <c r="AB121" s="7"/>
      <c r="AC121" s="10"/>
      <c r="AP121" s="4">
        <v>1</v>
      </c>
      <c r="BY121" s="4">
        <v>1</v>
      </c>
      <c r="CB121" s="7"/>
      <c r="CE121" s="4">
        <v>1</v>
      </c>
      <c r="CJ121" s="10">
        <v>1</v>
      </c>
      <c r="CS121" s="7"/>
      <c r="DA121" s="4"/>
      <c r="DC121" s="10"/>
      <c r="DD121" s="4"/>
      <c r="DE121" s="4"/>
      <c r="DF121" s="4"/>
      <c r="DG121" s="10"/>
      <c r="DH121" s="4"/>
      <c r="DI121" s="4"/>
      <c r="DJ121" s="4"/>
      <c r="DK121" s="4"/>
      <c r="DL121" s="4"/>
      <c r="DM121" s="4"/>
      <c r="DN121" s="4"/>
      <c r="DO121" s="4"/>
      <c r="DP121" s="7"/>
      <c r="DQ121" s="4"/>
      <c r="DR121" s="4"/>
      <c r="DS121" s="4"/>
      <c r="DT121" s="11"/>
      <c r="DU121" s="19"/>
    </row>
    <row r="122" spans="1:125" x14ac:dyDescent="0.2">
      <c r="A122" s="14">
        <v>38487</v>
      </c>
      <c r="B122" s="14"/>
      <c r="C122" s="14"/>
      <c r="D122" s="4">
        <v>1</v>
      </c>
      <c r="E122" s="4">
        <v>1</v>
      </c>
      <c r="M122" s="4">
        <v>1</v>
      </c>
      <c r="V122" s="4">
        <v>1</v>
      </c>
      <c r="Z122" s="4">
        <v>1</v>
      </c>
      <c r="AB122" s="7"/>
      <c r="AC122" s="10"/>
      <c r="AP122" s="4">
        <v>1</v>
      </c>
      <c r="BY122" s="4">
        <v>1</v>
      </c>
      <c r="CB122" s="7"/>
      <c r="CE122" s="4">
        <v>1</v>
      </c>
      <c r="CI122" s="4">
        <v>1</v>
      </c>
      <c r="CJ122" s="10"/>
      <c r="CS122" s="7"/>
      <c r="DA122" s="4"/>
      <c r="DC122" s="10"/>
      <c r="DD122" s="4"/>
      <c r="DE122" s="4"/>
      <c r="DF122" s="4"/>
      <c r="DG122" s="10"/>
      <c r="DH122" s="4"/>
      <c r="DI122" s="4"/>
      <c r="DJ122" s="4"/>
      <c r="DK122" s="4"/>
      <c r="DL122" s="4"/>
      <c r="DM122" s="4"/>
      <c r="DN122" s="4"/>
      <c r="DO122" s="4"/>
      <c r="DP122" s="7"/>
      <c r="DQ122" s="4"/>
      <c r="DR122" s="4"/>
      <c r="DS122" s="4"/>
      <c r="DT122" s="11"/>
      <c r="DU122" s="19"/>
    </row>
    <row r="123" spans="1:125" x14ac:dyDescent="0.2">
      <c r="A123" s="14">
        <v>38494</v>
      </c>
      <c r="B123" s="14"/>
      <c r="C123" s="14"/>
      <c r="D123" s="4">
        <v>1</v>
      </c>
      <c r="E123" s="4">
        <v>1</v>
      </c>
      <c r="J123" s="4">
        <v>1</v>
      </c>
      <c r="M123" s="4">
        <v>1</v>
      </c>
      <c r="Z123" s="4">
        <v>1</v>
      </c>
      <c r="AB123" s="7"/>
      <c r="AC123" s="10"/>
      <c r="AS123" s="4">
        <v>1</v>
      </c>
      <c r="BB123" s="4">
        <v>1</v>
      </c>
      <c r="CB123" s="7"/>
      <c r="CE123" s="4">
        <v>1</v>
      </c>
      <c r="CJ123" s="10">
        <v>1</v>
      </c>
      <c r="CS123" s="7"/>
      <c r="DA123" s="4"/>
      <c r="DC123" s="10"/>
      <c r="DD123" s="4"/>
      <c r="DE123" s="4"/>
      <c r="DF123" s="4"/>
      <c r="DG123" s="10"/>
      <c r="DH123" s="4"/>
      <c r="DI123" s="4"/>
      <c r="DJ123" s="4"/>
      <c r="DK123" s="4"/>
      <c r="DL123" s="4"/>
      <c r="DM123" s="4"/>
      <c r="DN123" s="4"/>
      <c r="DO123" s="4"/>
      <c r="DP123" s="7"/>
      <c r="DQ123" s="4"/>
      <c r="DR123" s="4"/>
      <c r="DS123" s="4"/>
      <c r="DT123" s="11"/>
      <c r="DU123" s="19"/>
    </row>
    <row r="124" spans="1:125" x14ac:dyDescent="0.2">
      <c r="A124" s="14">
        <v>38501</v>
      </c>
      <c r="B124" s="14"/>
      <c r="C124" s="14"/>
      <c r="D124" s="4">
        <v>1</v>
      </c>
      <c r="E124" s="4">
        <v>1</v>
      </c>
      <c r="M124" s="4">
        <v>1</v>
      </c>
      <c r="T124" s="4">
        <v>1</v>
      </c>
      <c r="V124" s="4">
        <v>1</v>
      </c>
      <c r="Z124" s="4">
        <v>1</v>
      </c>
      <c r="AB124" s="7"/>
      <c r="AC124" s="10"/>
      <c r="AD124" s="4">
        <v>1</v>
      </c>
      <c r="AP124" s="4">
        <v>1</v>
      </c>
      <c r="AS124" s="4">
        <v>1</v>
      </c>
      <c r="BY124" s="4">
        <v>1</v>
      </c>
      <c r="CB124" s="7"/>
      <c r="CI124" s="4">
        <v>1</v>
      </c>
      <c r="CJ124" s="10"/>
      <c r="CS124" s="7"/>
      <c r="DA124" s="4"/>
      <c r="DC124" s="10"/>
      <c r="DD124" s="4"/>
      <c r="DE124" s="4"/>
      <c r="DF124" s="4"/>
      <c r="DG124" s="10"/>
      <c r="DH124" s="4"/>
      <c r="DI124" s="4"/>
      <c r="DJ124" s="4"/>
      <c r="DK124" s="4"/>
      <c r="DL124" s="4"/>
      <c r="DM124" s="4"/>
      <c r="DN124" s="4"/>
      <c r="DO124" s="4">
        <v>1</v>
      </c>
      <c r="DP124" s="7"/>
      <c r="DQ124" s="4"/>
      <c r="DR124" s="4"/>
      <c r="DS124" s="4"/>
      <c r="DT124" s="11"/>
      <c r="DU124" s="19"/>
    </row>
    <row r="125" spans="1:125" x14ac:dyDescent="0.2">
      <c r="A125" s="14">
        <v>38508</v>
      </c>
      <c r="B125" s="14"/>
      <c r="C125" s="14"/>
      <c r="D125" s="4">
        <v>1</v>
      </c>
      <c r="E125" s="4">
        <v>1</v>
      </c>
      <c r="M125" s="4">
        <v>1</v>
      </c>
      <c r="T125" s="4">
        <v>1</v>
      </c>
      <c r="V125" s="4">
        <v>1</v>
      </c>
      <c r="AB125" s="7"/>
      <c r="AC125" s="10"/>
      <c r="BB125" s="4">
        <v>1</v>
      </c>
      <c r="BY125" s="4">
        <v>1</v>
      </c>
      <c r="CB125" s="7"/>
      <c r="CE125" s="4">
        <v>1</v>
      </c>
      <c r="CJ125" s="10"/>
      <c r="CS125" s="7"/>
      <c r="DA125" s="4"/>
      <c r="DC125" s="10"/>
      <c r="DD125" s="4"/>
      <c r="DE125" s="4"/>
      <c r="DF125" s="4"/>
      <c r="DG125" s="10"/>
      <c r="DH125" s="4"/>
      <c r="DI125" s="4"/>
      <c r="DJ125" s="4"/>
      <c r="DK125" s="4"/>
      <c r="DL125" s="4"/>
      <c r="DM125" s="4"/>
      <c r="DN125" s="4"/>
      <c r="DO125" s="4">
        <v>1</v>
      </c>
      <c r="DP125" s="7"/>
      <c r="DQ125" s="4"/>
      <c r="DR125" s="4"/>
      <c r="DS125" s="4"/>
      <c r="DT125" s="11"/>
      <c r="DU125" s="19"/>
    </row>
    <row r="126" spans="1:125" x14ac:dyDescent="0.2">
      <c r="A126" s="14">
        <v>38515</v>
      </c>
      <c r="B126" s="14"/>
      <c r="C126" s="14"/>
      <c r="D126" s="4">
        <v>1</v>
      </c>
      <c r="E126" s="4">
        <v>1</v>
      </c>
      <c r="J126" s="4">
        <v>1</v>
      </c>
      <c r="M126" s="4">
        <v>1</v>
      </c>
      <c r="R126" s="4">
        <v>1</v>
      </c>
      <c r="T126" s="4">
        <v>1</v>
      </c>
      <c r="V126" s="4">
        <v>1</v>
      </c>
      <c r="AB126" s="7"/>
      <c r="AC126" s="10"/>
      <c r="AP126" s="4">
        <v>1</v>
      </c>
      <c r="BY126" s="4">
        <v>1</v>
      </c>
      <c r="CB126" s="7"/>
      <c r="CI126" s="4">
        <v>1</v>
      </c>
      <c r="CJ126" s="10"/>
      <c r="CS126" s="7"/>
      <c r="DA126" s="4"/>
      <c r="DC126" s="10"/>
      <c r="DD126" s="4"/>
      <c r="DE126" s="4"/>
      <c r="DF126" s="4"/>
      <c r="DG126" s="10"/>
      <c r="DH126" s="4"/>
      <c r="DI126" s="4"/>
      <c r="DJ126" s="4"/>
      <c r="DK126" s="4"/>
      <c r="DL126" s="4"/>
      <c r="DM126" s="4"/>
      <c r="DN126" s="4"/>
      <c r="DO126" s="4">
        <v>1</v>
      </c>
      <c r="DP126" s="7"/>
      <c r="DQ126" s="4"/>
      <c r="DR126" s="4"/>
      <c r="DS126" s="4"/>
      <c r="DT126" s="11"/>
      <c r="DU126" s="19"/>
    </row>
    <row r="127" spans="1:125" x14ac:dyDescent="0.2">
      <c r="A127" s="14">
        <v>38522</v>
      </c>
      <c r="B127" s="14"/>
      <c r="C127" s="14"/>
      <c r="D127" s="4">
        <v>1</v>
      </c>
      <c r="E127" s="4">
        <v>1</v>
      </c>
      <c r="T127" s="4">
        <v>1</v>
      </c>
      <c r="AB127" s="7"/>
      <c r="AC127" s="10"/>
      <c r="BB127" s="4">
        <v>1</v>
      </c>
      <c r="BY127" s="4">
        <v>1</v>
      </c>
      <c r="CB127" s="7"/>
      <c r="CJ127" s="10">
        <v>1</v>
      </c>
      <c r="CS127" s="7"/>
      <c r="DA127" s="4"/>
      <c r="DC127" s="10"/>
      <c r="DD127" s="4"/>
      <c r="DE127" s="4"/>
      <c r="DF127" s="4"/>
      <c r="DG127" s="10"/>
      <c r="DH127" s="4"/>
      <c r="DI127" s="4"/>
      <c r="DJ127" s="4"/>
      <c r="DK127" s="4"/>
      <c r="DL127" s="4"/>
      <c r="DM127" s="4"/>
      <c r="DN127" s="4"/>
      <c r="DO127" s="4">
        <v>1</v>
      </c>
      <c r="DP127" s="7"/>
      <c r="DQ127" s="4"/>
      <c r="DR127" s="4"/>
      <c r="DS127" s="4"/>
      <c r="DT127" s="11"/>
      <c r="DU127" s="19"/>
    </row>
    <row r="128" spans="1:125" x14ac:dyDescent="0.2">
      <c r="A128" s="14">
        <v>38529</v>
      </c>
      <c r="B128" s="14"/>
      <c r="C128" s="14"/>
      <c r="D128" s="4">
        <v>1</v>
      </c>
      <c r="E128" s="4">
        <v>1</v>
      </c>
      <c r="M128" s="4">
        <v>1</v>
      </c>
      <c r="Z128" s="4">
        <v>1</v>
      </c>
      <c r="AB128" s="7"/>
      <c r="AC128" s="10"/>
      <c r="AP128" s="4">
        <v>1</v>
      </c>
      <c r="BY128" s="4">
        <v>1</v>
      </c>
      <c r="CB128" s="7"/>
      <c r="CI128" s="4">
        <v>1</v>
      </c>
      <c r="CJ128" s="10"/>
      <c r="CS128" s="7"/>
      <c r="DA128" s="4"/>
      <c r="DC128" s="10"/>
      <c r="DD128" s="4"/>
      <c r="DE128" s="4"/>
      <c r="DF128" s="4"/>
      <c r="DG128" s="10"/>
      <c r="DH128" s="4"/>
      <c r="DI128" s="4"/>
      <c r="DJ128" s="4"/>
      <c r="DK128" s="4"/>
      <c r="DL128" s="4"/>
      <c r="DM128" s="4"/>
      <c r="DN128" s="4"/>
      <c r="DO128" s="4">
        <v>1</v>
      </c>
      <c r="DP128" s="7"/>
      <c r="DQ128" s="4"/>
      <c r="DR128" s="4"/>
      <c r="DS128" s="4"/>
      <c r="DT128" s="11"/>
      <c r="DU128" s="19"/>
    </row>
    <row r="129" spans="1:125" x14ac:dyDescent="0.2">
      <c r="A129" s="14">
        <v>38536</v>
      </c>
      <c r="B129" s="14"/>
      <c r="C129" s="14"/>
      <c r="D129" s="4">
        <v>1</v>
      </c>
      <c r="E129" s="4">
        <v>1</v>
      </c>
      <c r="J129" s="4">
        <v>1</v>
      </c>
      <c r="M129" s="4">
        <v>1</v>
      </c>
      <c r="Z129" s="4">
        <v>1</v>
      </c>
      <c r="AB129" s="7"/>
      <c r="AC129" s="10"/>
      <c r="AG129" s="4">
        <v>1</v>
      </c>
      <c r="BB129" s="4">
        <v>1</v>
      </c>
      <c r="CB129" s="7"/>
      <c r="CJ129" s="10">
        <v>1</v>
      </c>
      <c r="CS129" s="7"/>
      <c r="DA129" s="4"/>
      <c r="DC129" s="10"/>
      <c r="DD129" s="4"/>
      <c r="DE129" s="4"/>
      <c r="DF129" s="4"/>
      <c r="DG129" s="10"/>
      <c r="DH129" s="4"/>
      <c r="DI129" s="4"/>
      <c r="DJ129" s="4"/>
      <c r="DK129" s="4"/>
      <c r="DL129" s="4"/>
      <c r="DM129" s="4"/>
      <c r="DN129" s="4"/>
      <c r="DO129" s="4">
        <v>1</v>
      </c>
      <c r="DP129" s="7"/>
      <c r="DQ129" s="4"/>
      <c r="DR129" s="4"/>
      <c r="DS129" s="4"/>
      <c r="DT129" s="11"/>
      <c r="DU129" s="19"/>
    </row>
    <row r="130" spans="1:125" x14ac:dyDescent="0.2">
      <c r="A130" s="14">
        <v>38543</v>
      </c>
      <c r="B130" s="14"/>
      <c r="C130" s="14"/>
      <c r="D130" s="4">
        <v>1</v>
      </c>
      <c r="E130" s="4">
        <v>1</v>
      </c>
      <c r="M130" s="4">
        <v>1</v>
      </c>
      <c r="T130" s="4">
        <v>1</v>
      </c>
      <c r="V130" s="4">
        <v>1</v>
      </c>
      <c r="Z130" s="4">
        <v>1</v>
      </c>
      <c r="AB130" s="7"/>
      <c r="AC130" s="10"/>
      <c r="AP130" s="4">
        <v>1</v>
      </c>
      <c r="BP130" s="4">
        <v>1</v>
      </c>
      <c r="CB130" s="7"/>
      <c r="CI130" s="4">
        <v>1</v>
      </c>
      <c r="CJ130" s="10"/>
      <c r="CS130" s="7"/>
      <c r="DA130" s="4"/>
      <c r="DC130" s="10"/>
      <c r="DD130" s="4"/>
      <c r="DE130" s="4"/>
      <c r="DF130" s="4"/>
      <c r="DG130" s="10"/>
      <c r="DH130" s="4"/>
      <c r="DI130" s="4"/>
      <c r="DJ130" s="4"/>
      <c r="DK130" s="4"/>
      <c r="DL130" s="4"/>
      <c r="DM130" s="4"/>
      <c r="DN130" s="4"/>
      <c r="DO130" s="4">
        <v>1</v>
      </c>
      <c r="DP130" s="7"/>
      <c r="DQ130" s="4"/>
      <c r="DR130" s="4"/>
      <c r="DS130" s="4"/>
      <c r="DT130" s="11"/>
      <c r="DU130" s="19"/>
    </row>
    <row r="131" spans="1:125" x14ac:dyDescent="0.2">
      <c r="A131" s="14">
        <v>38550</v>
      </c>
      <c r="B131" s="14"/>
      <c r="C131" s="14"/>
      <c r="D131" s="4">
        <v>1</v>
      </c>
      <c r="E131" s="4">
        <v>1</v>
      </c>
      <c r="J131" s="4">
        <v>1</v>
      </c>
      <c r="M131" s="4">
        <v>1</v>
      </c>
      <c r="V131" s="4">
        <v>1</v>
      </c>
      <c r="Z131" s="4">
        <v>1</v>
      </c>
      <c r="AB131" s="7"/>
      <c r="AC131" s="10"/>
      <c r="AS131" s="4">
        <v>1</v>
      </c>
      <c r="BB131" s="4">
        <v>1</v>
      </c>
      <c r="BL131" s="4">
        <v>1</v>
      </c>
      <c r="BY131" s="4">
        <v>1</v>
      </c>
      <c r="CB131" s="7"/>
      <c r="CI131" s="4">
        <v>1</v>
      </c>
      <c r="CJ131" s="10">
        <v>1</v>
      </c>
      <c r="CS131" s="7"/>
      <c r="DA131" s="4"/>
      <c r="DC131" s="10"/>
      <c r="DD131" s="4"/>
      <c r="DE131" s="4"/>
      <c r="DF131" s="4"/>
      <c r="DG131" s="10"/>
      <c r="DH131" s="4"/>
      <c r="DI131" s="4"/>
      <c r="DJ131" s="4"/>
      <c r="DK131" s="4"/>
      <c r="DL131" s="4"/>
      <c r="DM131" s="4"/>
      <c r="DN131" s="4"/>
      <c r="DO131" s="4">
        <v>1</v>
      </c>
      <c r="DP131" s="7"/>
      <c r="DQ131" s="4"/>
      <c r="DR131" s="4"/>
      <c r="DS131" s="4"/>
      <c r="DT131" s="11"/>
      <c r="DU131" s="19"/>
    </row>
    <row r="132" spans="1:125" x14ac:dyDescent="0.2">
      <c r="A132" s="14">
        <v>38557</v>
      </c>
      <c r="B132" s="14"/>
      <c r="C132" s="14"/>
      <c r="D132" s="4">
        <v>1</v>
      </c>
      <c r="E132" s="4">
        <v>1</v>
      </c>
      <c r="M132" s="4">
        <v>1</v>
      </c>
      <c r="T132" s="4">
        <v>1</v>
      </c>
      <c r="V132" s="4">
        <v>1</v>
      </c>
      <c r="Z132" s="4">
        <v>1</v>
      </c>
      <c r="AB132" s="7"/>
      <c r="AC132" s="10"/>
      <c r="AP132" s="4">
        <v>1</v>
      </c>
      <c r="BY132" s="4">
        <v>1</v>
      </c>
      <c r="CB132" s="7"/>
      <c r="CI132" s="4">
        <v>1</v>
      </c>
      <c r="CJ132" s="10"/>
      <c r="CS132" s="7"/>
      <c r="DA132" s="4"/>
      <c r="DC132" s="10"/>
      <c r="DD132" s="4"/>
      <c r="DE132" s="4"/>
      <c r="DF132" s="4"/>
      <c r="DG132" s="10"/>
      <c r="DH132" s="4"/>
      <c r="DI132" s="4"/>
      <c r="DJ132" s="4"/>
      <c r="DK132" s="4"/>
      <c r="DL132" s="4"/>
      <c r="DM132" s="4"/>
      <c r="DN132" s="4"/>
      <c r="DO132" s="4">
        <v>1</v>
      </c>
      <c r="DP132" s="7"/>
      <c r="DQ132" s="4"/>
      <c r="DR132" s="4"/>
      <c r="DS132" s="4"/>
      <c r="DT132" s="11"/>
      <c r="DU132" s="19"/>
    </row>
    <row r="133" spans="1:125" x14ac:dyDescent="0.2">
      <c r="A133" s="14">
        <v>38564</v>
      </c>
      <c r="B133" s="14"/>
      <c r="C133" s="14"/>
      <c r="D133" s="4">
        <v>1</v>
      </c>
      <c r="E133" s="4">
        <v>1</v>
      </c>
      <c r="V133" s="4">
        <v>1</v>
      </c>
      <c r="Z133" s="4">
        <v>1</v>
      </c>
      <c r="AB133" s="7"/>
      <c r="AC133" s="10"/>
      <c r="AD133" s="4">
        <v>1</v>
      </c>
      <c r="AS133" s="4">
        <v>1</v>
      </c>
      <c r="BB133" s="4">
        <v>1</v>
      </c>
      <c r="CB133" s="7"/>
      <c r="CJ133" s="10">
        <v>1</v>
      </c>
      <c r="CS133" s="7"/>
      <c r="DA133" s="4"/>
      <c r="DC133" s="10"/>
      <c r="DD133" s="4"/>
      <c r="DE133" s="4"/>
      <c r="DF133" s="4"/>
      <c r="DG133" s="10"/>
      <c r="DH133" s="4"/>
      <c r="DI133" s="4"/>
      <c r="DJ133" s="4"/>
      <c r="DK133" s="4"/>
      <c r="DL133" s="4"/>
      <c r="DM133" s="4"/>
      <c r="DN133" s="4"/>
      <c r="DO133" s="4"/>
      <c r="DP133" s="7"/>
      <c r="DQ133" s="4"/>
      <c r="DR133" s="4"/>
      <c r="DS133" s="4"/>
      <c r="DT133" s="11"/>
      <c r="DU133" s="19"/>
    </row>
    <row r="134" spans="1:125" x14ac:dyDescent="0.2">
      <c r="A134" s="14">
        <v>38571</v>
      </c>
      <c r="B134" s="14"/>
      <c r="C134" s="14"/>
      <c r="D134" s="4">
        <v>1</v>
      </c>
      <c r="E134" s="4">
        <v>1</v>
      </c>
      <c r="J134" s="4">
        <v>1</v>
      </c>
      <c r="M134" s="4">
        <v>1</v>
      </c>
      <c r="R134" s="4">
        <v>1</v>
      </c>
      <c r="Z134" s="4">
        <v>1</v>
      </c>
      <c r="AB134" s="7"/>
      <c r="AC134" s="10"/>
      <c r="AD134" s="4">
        <v>1</v>
      </c>
      <c r="BP134" s="4">
        <v>1</v>
      </c>
      <c r="BY134" s="4">
        <v>1</v>
      </c>
      <c r="CB134" s="7"/>
      <c r="CJ134" s="10">
        <v>1</v>
      </c>
      <c r="CS134" s="7"/>
      <c r="DA134" s="4"/>
      <c r="DC134" s="10"/>
      <c r="DD134" s="4"/>
      <c r="DE134" s="4"/>
      <c r="DF134" s="4"/>
      <c r="DG134" s="10"/>
      <c r="DH134" s="4"/>
      <c r="DI134" s="4"/>
      <c r="DJ134" s="4"/>
      <c r="DK134" s="4"/>
      <c r="DL134" s="4"/>
      <c r="DM134" s="4"/>
      <c r="DN134" s="4"/>
      <c r="DO134" s="4"/>
      <c r="DP134" s="7"/>
      <c r="DQ134" s="4"/>
      <c r="DR134" s="4"/>
      <c r="DS134" s="4"/>
      <c r="DT134" s="11"/>
      <c r="DU134" s="19"/>
    </row>
    <row r="135" spans="1:125" x14ac:dyDescent="0.2">
      <c r="A135" s="14">
        <v>38578</v>
      </c>
      <c r="B135" s="14"/>
      <c r="C135" s="14"/>
      <c r="D135" s="4">
        <v>1</v>
      </c>
      <c r="E135" s="4">
        <v>1</v>
      </c>
      <c r="M135" s="4">
        <v>1</v>
      </c>
      <c r="V135" s="4">
        <v>1</v>
      </c>
      <c r="Z135" s="4">
        <v>1</v>
      </c>
      <c r="AB135" s="7"/>
      <c r="AC135" s="10"/>
      <c r="AS135" s="4">
        <v>1</v>
      </c>
      <c r="BY135" s="4">
        <v>1</v>
      </c>
      <c r="CB135" s="7"/>
      <c r="CI135" s="4">
        <v>1</v>
      </c>
      <c r="CJ135" s="10"/>
      <c r="CS135" s="7"/>
      <c r="DA135" s="4"/>
      <c r="DC135" s="10"/>
      <c r="DD135" s="4"/>
      <c r="DE135" s="4"/>
      <c r="DF135" s="4"/>
      <c r="DG135" s="10"/>
      <c r="DH135" s="4"/>
      <c r="DI135" s="4"/>
      <c r="DJ135" s="4"/>
      <c r="DK135" s="4"/>
      <c r="DL135" s="4"/>
      <c r="DM135" s="4"/>
      <c r="DN135" s="4"/>
      <c r="DO135" s="4">
        <v>1</v>
      </c>
      <c r="DP135" s="7"/>
      <c r="DQ135" s="4"/>
      <c r="DR135" s="4"/>
      <c r="DS135" s="4"/>
      <c r="DT135" s="11"/>
      <c r="DU135" s="19"/>
    </row>
    <row r="136" spans="1:125" x14ac:dyDescent="0.2">
      <c r="A136" s="14">
        <v>38585</v>
      </c>
      <c r="B136" s="14"/>
      <c r="C136" s="14"/>
      <c r="D136" s="4">
        <v>1</v>
      </c>
      <c r="E136" s="4">
        <v>1</v>
      </c>
      <c r="J136" s="4">
        <v>1</v>
      </c>
      <c r="M136" s="4">
        <v>1</v>
      </c>
      <c r="R136" s="4">
        <v>1</v>
      </c>
      <c r="T136" s="4">
        <v>1</v>
      </c>
      <c r="Z136" s="4">
        <v>1</v>
      </c>
      <c r="AB136" s="7"/>
      <c r="AC136" s="10"/>
      <c r="CB136" s="7"/>
      <c r="CJ136" s="10"/>
      <c r="CS136" s="7"/>
      <c r="DA136" s="4"/>
      <c r="DC136" s="10"/>
      <c r="DD136" s="4"/>
      <c r="DE136" s="4"/>
      <c r="DF136" s="4"/>
      <c r="DG136" s="10"/>
      <c r="DH136" s="4"/>
      <c r="DI136" s="4"/>
      <c r="DJ136" s="4"/>
      <c r="DK136" s="4"/>
      <c r="DL136" s="4"/>
      <c r="DM136" s="4"/>
      <c r="DN136" s="4"/>
      <c r="DO136" s="4"/>
      <c r="DP136" s="7"/>
      <c r="DQ136" s="4"/>
      <c r="DR136" s="4"/>
      <c r="DS136" s="4"/>
      <c r="DT136" s="11"/>
      <c r="DU136" s="19"/>
    </row>
    <row r="137" spans="1:125" x14ac:dyDescent="0.2">
      <c r="A137" s="14">
        <v>38592</v>
      </c>
      <c r="B137" s="14"/>
      <c r="C137" s="14"/>
      <c r="D137" s="4">
        <v>1</v>
      </c>
      <c r="E137" s="4">
        <v>1</v>
      </c>
      <c r="M137" s="4">
        <v>1</v>
      </c>
      <c r="T137" s="4">
        <v>1</v>
      </c>
      <c r="V137" s="4">
        <v>1</v>
      </c>
      <c r="Z137" s="4">
        <v>1</v>
      </c>
      <c r="AB137" s="7"/>
      <c r="AC137" s="10"/>
      <c r="CB137" s="7"/>
      <c r="CJ137" s="10"/>
      <c r="CS137" s="7"/>
      <c r="DA137" s="4"/>
      <c r="DC137" s="10"/>
      <c r="DD137" s="4"/>
      <c r="DE137" s="4"/>
      <c r="DF137" s="4"/>
      <c r="DG137" s="10"/>
      <c r="DH137" s="4"/>
      <c r="DI137" s="4"/>
      <c r="DJ137" s="4"/>
      <c r="DK137" s="4"/>
      <c r="DL137" s="4"/>
      <c r="DM137" s="4"/>
      <c r="DN137" s="4"/>
      <c r="DO137" s="4"/>
      <c r="DP137" s="7"/>
      <c r="DQ137" s="4"/>
      <c r="DR137" s="4"/>
      <c r="DS137" s="4"/>
      <c r="DT137" s="11"/>
      <c r="DU137" s="19"/>
    </row>
    <row r="138" spans="1:125" x14ac:dyDescent="0.2">
      <c r="A138" s="14">
        <v>38599</v>
      </c>
      <c r="B138" s="14"/>
      <c r="C138" s="14"/>
      <c r="D138" s="4">
        <v>1</v>
      </c>
      <c r="E138" s="4">
        <v>1</v>
      </c>
      <c r="J138" s="4">
        <v>1</v>
      </c>
      <c r="V138" s="4">
        <v>1</v>
      </c>
      <c r="Z138" s="4">
        <v>1</v>
      </c>
      <c r="AB138" s="7"/>
      <c r="AC138" s="10"/>
      <c r="AP138" s="4">
        <v>1</v>
      </c>
      <c r="BY138" s="4">
        <v>1</v>
      </c>
      <c r="CB138" s="7"/>
      <c r="CJ138" s="10"/>
      <c r="CS138" s="7"/>
      <c r="DA138" s="4"/>
      <c r="DC138" s="10"/>
      <c r="DD138" s="4"/>
      <c r="DE138" s="4"/>
      <c r="DF138" s="4"/>
      <c r="DG138" s="10"/>
      <c r="DH138" s="4"/>
      <c r="DI138" s="4"/>
      <c r="DJ138" s="4"/>
      <c r="DK138" s="4"/>
      <c r="DL138" s="4"/>
      <c r="DM138" s="4"/>
      <c r="DN138" s="4">
        <v>1</v>
      </c>
      <c r="DO138" s="4"/>
      <c r="DP138" s="7"/>
      <c r="DQ138" s="4"/>
      <c r="DR138" s="4"/>
      <c r="DS138" s="4"/>
      <c r="DT138" s="11"/>
      <c r="DU138" s="19"/>
    </row>
    <row r="139" spans="1:125" x14ac:dyDescent="0.2">
      <c r="A139" s="14">
        <v>38606</v>
      </c>
      <c r="B139" s="14"/>
      <c r="C139" s="14"/>
      <c r="D139" s="4">
        <v>1</v>
      </c>
      <c r="E139" s="4">
        <v>1</v>
      </c>
      <c r="J139" s="4">
        <v>1</v>
      </c>
      <c r="N139" s="20">
        <v>1</v>
      </c>
      <c r="Z139" s="4">
        <v>1</v>
      </c>
      <c r="AB139" s="7"/>
      <c r="AC139" s="10"/>
      <c r="AP139" s="4">
        <v>1</v>
      </c>
      <c r="BY139" s="4">
        <v>1</v>
      </c>
      <c r="CB139" s="7"/>
      <c r="CI139" s="4">
        <v>1</v>
      </c>
      <c r="CJ139" s="10"/>
      <c r="CS139" s="7"/>
      <c r="DA139" s="4"/>
      <c r="DC139" s="10"/>
      <c r="DD139" s="4"/>
      <c r="DE139" s="4"/>
      <c r="DF139" s="4"/>
      <c r="DG139" s="10"/>
      <c r="DH139" s="4"/>
      <c r="DI139" s="4"/>
      <c r="DJ139" s="4"/>
      <c r="DK139" s="4"/>
      <c r="DL139" s="4"/>
      <c r="DM139" s="4"/>
      <c r="DN139" s="4"/>
      <c r="DO139" s="4">
        <v>1</v>
      </c>
      <c r="DP139" s="7"/>
      <c r="DQ139" s="4"/>
      <c r="DR139" s="4"/>
      <c r="DS139" s="4"/>
      <c r="DT139" s="11"/>
      <c r="DU139" s="19"/>
    </row>
    <row r="140" spans="1:125" x14ac:dyDescent="0.2">
      <c r="A140" s="14">
        <v>38613</v>
      </c>
      <c r="B140" s="14"/>
      <c r="C140" s="14"/>
      <c r="D140" s="4">
        <v>1</v>
      </c>
      <c r="E140" s="4">
        <v>1</v>
      </c>
      <c r="J140" s="4">
        <v>1</v>
      </c>
      <c r="V140" s="4">
        <v>1</v>
      </c>
      <c r="AB140" s="7"/>
      <c r="AC140" s="10"/>
      <c r="BB140" s="4">
        <v>1</v>
      </c>
      <c r="BY140" s="4">
        <v>1</v>
      </c>
      <c r="CB140" s="7"/>
      <c r="CI140" s="4">
        <v>1</v>
      </c>
      <c r="CJ140" s="10"/>
      <c r="CS140" s="7"/>
      <c r="DA140" s="4"/>
      <c r="DC140" s="10"/>
      <c r="DD140" s="4"/>
      <c r="DE140" s="4"/>
      <c r="DF140" s="4"/>
      <c r="DG140" s="10"/>
      <c r="DH140" s="4"/>
      <c r="DI140" s="4"/>
      <c r="DJ140" s="4"/>
      <c r="DK140" s="4"/>
      <c r="DL140" s="4"/>
      <c r="DM140" s="4"/>
      <c r="DN140" s="4">
        <v>1</v>
      </c>
      <c r="DO140" s="4"/>
      <c r="DP140" s="7"/>
      <c r="DQ140" s="4"/>
      <c r="DR140" s="4"/>
      <c r="DS140" s="4"/>
      <c r="DT140" s="11"/>
      <c r="DU140" s="19"/>
    </row>
    <row r="141" spans="1:125" x14ac:dyDescent="0.2">
      <c r="A141" s="14">
        <v>38620</v>
      </c>
      <c r="B141" s="14"/>
      <c r="C141" s="14"/>
      <c r="D141" s="4">
        <v>1</v>
      </c>
      <c r="E141" s="4">
        <v>1</v>
      </c>
      <c r="M141" s="4">
        <v>1</v>
      </c>
      <c r="T141" s="4">
        <v>1</v>
      </c>
      <c r="Z141" s="4">
        <v>1</v>
      </c>
      <c r="AB141" s="7"/>
      <c r="AC141" s="10"/>
      <c r="AS141" s="4">
        <v>1</v>
      </c>
      <c r="BB141" s="4">
        <v>1</v>
      </c>
      <c r="CB141" s="7"/>
      <c r="CI141" s="4">
        <v>1</v>
      </c>
      <c r="CJ141" s="10"/>
      <c r="CS141" s="7"/>
      <c r="DA141" s="4"/>
      <c r="DC141" s="10"/>
      <c r="DD141" s="4"/>
      <c r="DE141" s="4"/>
      <c r="DF141" s="4"/>
      <c r="DG141" s="10"/>
      <c r="DH141" s="4"/>
      <c r="DI141" s="4"/>
      <c r="DJ141" s="4"/>
      <c r="DK141" s="4"/>
      <c r="DL141" s="4"/>
      <c r="DM141" s="4"/>
      <c r="DN141" s="4">
        <v>1</v>
      </c>
      <c r="DO141" s="4"/>
      <c r="DP141" s="7"/>
      <c r="DQ141" s="4"/>
      <c r="DR141" s="4"/>
      <c r="DS141" s="4"/>
      <c r="DT141" s="11"/>
      <c r="DU141" s="19"/>
    </row>
    <row r="142" spans="1:125" x14ac:dyDescent="0.2">
      <c r="A142" s="14">
        <v>38627</v>
      </c>
      <c r="B142" s="14"/>
      <c r="C142" s="14"/>
      <c r="D142" s="4">
        <v>1</v>
      </c>
      <c r="E142" s="4">
        <v>1</v>
      </c>
      <c r="J142" s="4">
        <v>1</v>
      </c>
      <c r="M142" s="4">
        <v>1</v>
      </c>
      <c r="T142" s="4">
        <v>1</v>
      </c>
      <c r="V142" s="4">
        <v>1</v>
      </c>
      <c r="Z142" s="4">
        <v>1</v>
      </c>
      <c r="AB142" s="7"/>
      <c r="AC142" s="10"/>
      <c r="AP142" s="4">
        <v>1</v>
      </c>
      <c r="BY142" s="4">
        <v>1</v>
      </c>
      <c r="CB142" s="7"/>
      <c r="CD142" s="4">
        <v>1</v>
      </c>
      <c r="CJ142" s="10"/>
      <c r="CS142" s="7"/>
      <c r="DA142" s="4"/>
      <c r="DC142" s="10"/>
      <c r="DD142" s="4"/>
      <c r="DE142" s="4"/>
      <c r="DF142" s="4"/>
      <c r="DG142" s="10"/>
      <c r="DH142" s="4"/>
      <c r="DI142" s="4"/>
      <c r="DJ142" s="4"/>
      <c r="DK142" s="4"/>
      <c r="DL142" s="4"/>
      <c r="DM142" s="4"/>
      <c r="DN142" s="4">
        <v>1</v>
      </c>
      <c r="DO142" s="4"/>
      <c r="DP142" s="7"/>
      <c r="DQ142" s="4"/>
      <c r="DR142" s="4"/>
      <c r="DS142" s="4"/>
      <c r="DT142" s="11"/>
      <c r="DU142" s="19"/>
    </row>
    <row r="143" spans="1:125" x14ac:dyDescent="0.2">
      <c r="A143" s="14">
        <v>38634</v>
      </c>
      <c r="B143" s="14"/>
      <c r="C143" s="14"/>
      <c r="D143" s="4">
        <v>1</v>
      </c>
      <c r="E143" s="4">
        <v>1</v>
      </c>
      <c r="J143" s="4">
        <v>1</v>
      </c>
      <c r="T143" s="4">
        <v>1</v>
      </c>
      <c r="V143" s="4">
        <v>1</v>
      </c>
      <c r="Z143" s="4">
        <v>1</v>
      </c>
      <c r="AB143" s="7"/>
      <c r="AC143" s="10"/>
      <c r="AS143" s="4">
        <v>1</v>
      </c>
      <c r="BB143" s="4">
        <v>1</v>
      </c>
      <c r="CB143" s="7"/>
      <c r="CI143" s="4">
        <v>1</v>
      </c>
      <c r="CJ143" s="10"/>
      <c r="CS143" s="7"/>
      <c r="DA143" s="4"/>
      <c r="DC143" s="10"/>
      <c r="DD143" s="4"/>
      <c r="DE143" s="4"/>
      <c r="DF143" s="4"/>
      <c r="DG143" s="10"/>
      <c r="DH143" s="4"/>
      <c r="DI143" s="4"/>
      <c r="DJ143" s="4"/>
      <c r="DK143" s="4"/>
      <c r="DL143" s="4"/>
      <c r="DM143" s="4"/>
      <c r="DN143" s="4">
        <v>1</v>
      </c>
      <c r="DO143" s="4"/>
      <c r="DP143" s="7"/>
      <c r="DQ143" s="4"/>
      <c r="DR143" s="4"/>
      <c r="DS143" s="4"/>
      <c r="DT143" s="11"/>
      <c r="DU143" s="19"/>
    </row>
    <row r="144" spans="1:125" x14ac:dyDescent="0.2">
      <c r="A144" s="14">
        <v>38641</v>
      </c>
      <c r="B144" s="14"/>
      <c r="C144" s="14"/>
      <c r="D144" s="4">
        <v>1</v>
      </c>
      <c r="E144" s="4">
        <v>1</v>
      </c>
      <c r="J144" s="4">
        <v>1</v>
      </c>
      <c r="T144" s="4">
        <v>1</v>
      </c>
      <c r="V144" s="4">
        <v>1</v>
      </c>
      <c r="Z144" s="4">
        <v>1</v>
      </c>
      <c r="AB144" s="7"/>
      <c r="AC144" s="10"/>
      <c r="AP144" s="4">
        <v>1</v>
      </c>
      <c r="AS144" s="4">
        <v>1</v>
      </c>
      <c r="CB144" s="7"/>
      <c r="CD144" s="4">
        <v>1</v>
      </c>
      <c r="CJ144" s="10"/>
      <c r="CS144" s="7"/>
      <c r="DA144" s="4"/>
      <c r="DC144" s="10"/>
      <c r="DD144" s="4"/>
      <c r="DE144" s="4"/>
      <c r="DF144" s="4"/>
      <c r="DG144" s="10"/>
      <c r="DH144" s="4"/>
      <c r="DI144" s="4"/>
      <c r="DJ144" s="4"/>
      <c r="DK144" s="4"/>
      <c r="DL144" s="4"/>
      <c r="DM144" s="4"/>
      <c r="DN144" s="4">
        <v>1</v>
      </c>
      <c r="DO144" s="4"/>
      <c r="DP144" s="7"/>
      <c r="DQ144" s="4"/>
      <c r="DR144" s="4"/>
      <c r="DS144" s="4"/>
      <c r="DT144" s="11"/>
      <c r="DU144" s="19"/>
    </row>
    <row r="145" spans="1:174" x14ac:dyDescent="0.2">
      <c r="A145" s="14">
        <v>38648</v>
      </c>
      <c r="B145" s="14"/>
      <c r="C145" s="14"/>
      <c r="D145" s="4">
        <v>1</v>
      </c>
      <c r="E145" s="4">
        <v>1</v>
      </c>
      <c r="J145" s="4">
        <v>1</v>
      </c>
      <c r="M145" s="4">
        <v>1</v>
      </c>
      <c r="T145" s="4">
        <v>1</v>
      </c>
      <c r="V145" s="4">
        <v>1</v>
      </c>
      <c r="Z145" s="4">
        <v>1</v>
      </c>
      <c r="AB145" s="7"/>
      <c r="AC145" s="10"/>
      <c r="AP145" s="4">
        <v>1</v>
      </c>
      <c r="BP145" s="4">
        <v>1</v>
      </c>
      <c r="BZ145" s="4">
        <v>1</v>
      </c>
      <c r="CB145" s="7"/>
      <c r="CI145" s="4">
        <v>1</v>
      </c>
      <c r="CJ145" s="10"/>
      <c r="CS145" s="7"/>
      <c r="DA145" s="4"/>
      <c r="DC145" s="10"/>
      <c r="DD145" s="4"/>
      <c r="DE145" s="4"/>
      <c r="DF145" s="4"/>
      <c r="DG145" s="10"/>
      <c r="DH145" s="4"/>
      <c r="DI145" s="4"/>
      <c r="DJ145" s="4"/>
      <c r="DK145" s="4"/>
      <c r="DL145" s="4"/>
      <c r="DM145" s="4"/>
      <c r="DN145" s="4">
        <v>1</v>
      </c>
      <c r="DO145" s="4"/>
      <c r="DP145" s="7"/>
      <c r="DQ145" s="4"/>
      <c r="DR145" s="4"/>
      <c r="DS145" s="4"/>
      <c r="DT145" s="11"/>
      <c r="DU145" s="19"/>
    </row>
    <row r="146" spans="1:174" x14ac:dyDescent="0.2">
      <c r="A146" s="14">
        <v>38655</v>
      </c>
      <c r="B146" s="14"/>
      <c r="C146" s="14"/>
      <c r="D146" s="4">
        <v>1</v>
      </c>
      <c r="E146" s="4">
        <v>1</v>
      </c>
      <c r="J146" s="4">
        <v>1</v>
      </c>
      <c r="N146" s="20">
        <v>1</v>
      </c>
      <c r="T146" s="4">
        <v>1</v>
      </c>
      <c r="Z146" s="4">
        <v>1</v>
      </c>
      <c r="AB146" s="7"/>
      <c r="AC146" s="10"/>
      <c r="AP146" s="4">
        <v>1</v>
      </c>
      <c r="BY146" s="4">
        <v>1</v>
      </c>
      <c r="CB146" s="7"/>
      <c r="CD146" s="4">
        <v>1</v>
      </c>
      <c r="CJ146" s="10"/>
      <c r="CS146" s="7"/>
      <c r="DA146" s="4"/>
      <c r="DC146" s="10"/>
      <c r="DD146" s="4"/>
      <c r="DE146" s="4"/>
      <c r="DF146" s="4"/>
      <c r="DG146" s="10"/>
      <c r="DH146" s="4"/>
      <c r="DI146" s="4"/>
      <c r="DJ146" s="4"/>
      <c r="DK146" s="4"/>
      <c r="DL146" s="4"/>
      <c r="DM146" s="4"/>
      <c r="DN146" s="4">
        <v>1</v>
      </c>
      <c r="DO146" s="4"/>
      <c r="DP146" s="7"/>
      <c r="DQ146" s="4"/>
      <c r="DR146" s="4"/>
      <c r="DS146" s="4"/>
      <c r="DT146" s="11"/>
      <c r="DU146" s="19"/>
    </row>
    <row r="147" spans="1:174" x14ac:dyDescent="0.2">
      <c r="A147" s="14">
        <v>38662</v>
      </c>
      <c r="B147" s="14"/>
      <c r="C147" s="14"/>
      <c r="D147" s="4">
        <v>1</v>
      </c>
      <c r="E147" s="4">
        <v>1</v>
      </c>
      <c r="J147" s="4">
        <v>1</v>
      </c>
      <c r="V147" s="4">
        <v>1</v>
      </c>
      <c r="Z147" s="4">
        <v>1</v>
      </c>
      <c r="AB147" s="7"/>
      <c r="AC147" s="10"/>
      <c r="BB147" s="4">
        <v>1</v>
      </c>
      <c r="BZ147" s="4">
        <v>1</v>
      </c>
      <c r="CB147" s="7"/>
      <c r="CI147" s="4">
        <v>1</v>
      </c>
      <c r="CJ147" s="10"/>
      <c r="CS147" s="7"/>
      <c r="DA147" s="4"/>
      <c r="DC147" s="10"/>
      <c r="DD147" s="4"/>
      <c r="DE147" s="4"/>
      <c r="DF147" s="4"/>
      <c r="DG147" s="10"/>
      <c r="DH147" s="4"/>
      <c r="DI147" s="4"/>
      <c r="DJ147" s="4"/>
      <c r="DK147" s="4"/>
      <c r="DL147" s="4"/>
      <c r="DM147" s="4"/>
      <c r="DN147" s="4">
        <v>1</v>
      </c>
      <c r="DO147" s="4"/>
      <c r="DP147" s="7"/>
      <c r="DQ147" s="4"/>
      <c r="DR147" s="4"/>
      <c r="DS147" s="4"/>
      <c r="DT147" s="11"/>
      <c r="DU147" s="19"/>
    </row>
    <row r="148" spans="1:174" x14ac:dyDescent="0.2">
      <c r="A148" s="14">
        <v>38669</v>
      </c>
      <c r="B148" s="14"/>
      <c r="C148" s="14"/>
      <c r="D148" s="4">
        <v>1</v>
      </c>
      <c r="E148" s="4">
        <v>1</v>
      </c>
      <c r="J148" s="4">
        <v>1</v>
      </c>
      <c r="V148" s="4">
        <v>1</v>
      </c>
      <c r="Z148" s="4">
        <v>1</v>
      </c>
      <c r="AB148" s="7"/>
      <c r="AC148" s="10"/>
      <c r="AP148" s="4">
        <v>1</v>
      </c>
      <c r="AS148" s="4">
        <v>1</v>
      </c>
      <c r="CB148" s="7"/>
      <c r="CD148" s="4">
        <v>1</v>
      </c>
      <c r="CJ148" s="10"/>
      <c r="CS148" s="7"/>
      <c r="DA148" s="4"/>
      <c r="DC148" s="10"/>
      <c r="DD148" s="4"/>
      <c r="DE148" s="4"/>
      <c r="DF148" s="4"/>
      <c r="DG148" s="10"/>
      <c r="DH148" s="4"/>
      <c r="DI148" s="4"/>
      <c r="DJ148" s="4"/>
      <c r="DK148" s="4"/>
      <c r="DL148" s="4"/>
      <c r="DM148" s="4"/>
      <c r="DN148" s="4">
        <v>1</v>
      </c>
      <c r="DO148" s="4"/>
      <c r="DP148" s="7"/>
      <c r="DQ148" s="4"/>
      <c r="DR148" s="4"/>
      <c r="DS148" s="4"/>
      <c r="DT148" s="11"/>
      <c r="DU148" s="19"/>
    </row>
    <row r="149" spans="1:174" x14ac:dyDescent="0.2">
      <c r="A149" s="14">
        <v>38676</v>
      </c>
      <c r="B149" s="14"/>
      <c r="C149" s="14"/>
      <c r="D149" s="4">
        <v>1</v>
      </c>
      <c r="E149" s="4">
        <v>1</v>
      </c>
      <c r="J149" s="4">
        <v>1</v>
      </c>
      <c r="T149" s="4">
        <v>1</v>
      </c>
      <c r="V149" s="4">
        <v>1</v>
      </c>
      <c r="Z149" s="4">
        <v>1</v>
      </c>
      <c r="AB149" s="7"/>
      <c r="AC149" s="10"/>
      <c r="AS149" s="4">
        <v>1</v>
      </c>
      <c r="BB149" s="4">
        <v>1</v>
      </c>
      <c r="CB149" s="7"/>
      <c r="CI149" s="4">
        <v>1</v>
      </c>
      <c r="CJ149" s="10"/>
      <c r="CS149" s="7"/>
      <c r="DA149" s="4"/>
      <c r="DC149" s="10"/>
      <c r="DD149" s="4"/>
      <c r="DE149" s="4"/>
      <c r="DF149" s="4"/>
      <c r="DG149" s="10"/>
      <c r="DH149" s="4"/>
      <c r="DI149" s="4"/>
      <c r="DJ149" s="4"/>
      <c r="DK149" s="4"/>
      <c r="DL149" s="4"/>
      <c r="DM149" s="4"/>
      <c r="DN149" s="4">
        <v>1</v>
      </c>
      <c r="DO149" s="4"/>
      <c r="DP149" s="7"/>
      <c r="DQ149" s="4"/>
      <c r="DR149" s="4"/>
      <c r="DS149" s="4"/>
      <c r="DT149" s="11"/>
      <c r="DU149" s="19"/>
    </row>
    <row r="150" spans="1:174" x14ac:dyDescent="0.2">
      <c r="A150" s="14">
        <v>38683</v>
      </c>
      <c r="B150" s="14"/>
      <c r="C150" s="14"/>
      <c r="D150" s="4">
        <v>1</v>
      </c>
      <c r="E150" s="4">
        <v>1</v>
      </c>
      <c r="J150" s="4">
        <v>1</v>
      </c>
      <c r="V150" s="4">
        <v>1</v>
      </c>
      <c r="Z150" s="4">
        <v>1</v>
      </c>
      <c r="AB150" s="7"/>
      <c r="AC150" s="10"/>
      <c r="AP150" s="4">
        <v>1</v>
      </c>
      <c r="BZ150" s="4">
        <v>1</v>
      </c>
      <c r="CB150" s="7"/>
      <c r="CD150" s="4">
        <v>1</v>
      </c>
      <c r="CJ150" s="10"/>
      <c r="CS150" s="7"/>
      <c r="DA150" s="4"/>
      <c r="DC150" s="10"/>
      <c r="DD150" s="4"/>
      <c r="DE150" s="4"/>
      <c r="DF150" s="4"/>
      <c r="DG150" s="10"/>
      <c r="DH150" s="4"/>
      <c r="DI150" s="4"/>
      <c r="DJ150" s="4"/>
      <c r="DK150" s="4"/>
      <c r="DL150" s="4"/>
      <c r="DM150" s="4"/>
      <c r="DN150" s="4">
        <v>1</v>
      </c>
      <c r="DO150" s="4"/>
      <c r="DP150" s="7"/>
      <c r="DQ150" s="4"/>
      <c r="DR150" s="4"/>
      <c r="DS150" s="4"/>
      <c r="DT150" s="11"/>
      <c r="DU150" s="19"/>
    </row>
    <row r="151" spans="1:174" x14ac:dyDescent="0.2">
      <c r="A151" s="14">
        <v>38690</v>
      </c>
      <c r="B151" s="14"/>
      <c r="C151" s="14"/>
      <c r="D151" s="4">
        <v>1</v>
      </c>
      <c r="E151" s="4">
        <v>1</v>
      </c>
      <c r="J151" s="4">
        <v>1</v>
      </c>
      <c r="M151" s="4">
        <v>1</v>
      </c>
      <c r="V151" s="4">
        <v>1</v>
      </c>
      <c r="Z151" s="4">
        <v>1</v>
      </c>
      <c r="AB151" s="7"/>
      <c r="AC151" s="10"/>
      <c r="BY151" s="4">
        <v>1</v>
      </c>
      <c r="BZ151" s="4">
        <v>1</v>
      </c>
      <c r="CB151" s="7"/>
      <c r="CI151" s="4">
        <v>1</v>
      </c>
      <c r="CJ151" s="10"/>
      <c r="CS151" s="7"/>
      <c r="DA151" s="4"/>
      <c r="DC151" s="10"/>
      <c r="DD151" s="4"/>
      <c r="DE151" s="4"/>
      <c r="DF151" s="4"/>
      <c r="DG151" s="10"/>
      <c r="DH151" s="4"/>
      <c r="DI151" s="4"/>
      <c r="DJ151" s="4"/>
      <c r="DK151" s="4"/>
      <c r="DL151" s="4"/>
      <c r="DM151" s="4"/>
      <c r="DN151" s="4">
        <v>1</v>
      </c>
      <c r="DO151" s="4"/>
      <c r="DP151" s="7"/>
      <c r="DQ151" s="4"/>
      <c r="DR151" s="4"/>
      <c r="DS151" s="4"/>
      <c r="DT151" s="11"/>
      <c r="DU151" s="19"/>
    </row>
    <row r="152" spans="1:174" x14ac:dyDescent="0.2">
      <c r="A152" s="14">
        <v>38697</v>
      </c>
      <c r="B152" s="14"/>
      <c r="C152" s="14"/>
      <c r="D152" s="4">
        <v>1</v>
      </c>
      <c r="E152" s="4">
        <v>1</v>
      </c>
      <c r="J152" s="4">
        <v>1</v>
      </c>
      <c r="T152" s="4">
        <v>1</v>
      </c>
      <c r="V152" s="4">
        <v>1</v>
      </c>
      <c r="Z152" s="4">
        <v>1</v>
      </c>
      <c r="AB152" s="7"/>
      <c r="AC152" s="10"/>
      <c r="BY152" s="4">
        <v>1</v>
      </c>
      <c r="BZ152" s="4">
        <v>1</v>
      </c>
      <c r="CB152" s="7"/>
      <c r="CD152" s="4">
        <v>1</v>
      </c>
      <c r="CJ152" s="10"/>
      <c r="CS152" s="7"/>
      <c r="DA152" s="4"/>
      <c r="DC152" s="10"/>
      <c r="DD152" s="4"/>
      <c r="DE152" s="4"/>
      <c r="DF152" s="4"/>
      <c r="DG152" s="10"/>
      <c r="DH152" s="4"/>
      <c r="DI152" s="4"/>
      <c r="DJ152" s="4"/>
      <c r="DK152" s="4"/>
      <c r="DL152" s="4"/>
      <c r="DM152" s="4"/>
      <c r="DN152" s="4">
        <v>1</v>
      </c>
      <c r="DO152" s="4"/>
      <c r="DP152" s="7"/>
      <c r="DQ152" s="4"/>
      <c r="DR152" s="4"/>
      <c r="DS152" s="4"/>
      <c r="DT152" s="11"/>
      <c r="DU152" s="19"/>
    </row>
    <row r="153" spans="1:174" x14ac:dyDescent="0.2">
      <c r="A153" s="14">
        <v>38704</v>
      </c>
      <c r="B153" s="14"/>
      <c r="C153" s="14"/>
      <c r="D153" s="4">
        <v>1</v>
      </c>
      <c r="E153" s="4">
        <v>1</v>
      </c>
      <c r="J153" s="4">
        <v>1</v>
      </c>
      <c r="T153" s="4">
        <v>1</v>
      </c>
      <c r="V153" s="4">
        <v>1</v>
      </c>
      <c r="Z153" s="4">
        <v>1</v>
      </c>
      <c r="AB153" s="7"/>
      <c r="AC153" s="10"/>
      <c r="AP153" s="4">
        <v>1</v>
      </c>
      <c r="BZ153" s="4">
        <v>1</v>
      </c>
      <c r="CB153" s="7"/>
      <c r="CI153" s="4">
        <v>1</v>
      </c>
      <c r="CJ153" s="10"/>
      <c r="CS153" s="7"/>
      <c r="DA153" s="4"/>
      <c r="DC153" s="10"/>
      <c r="DD153" s="4"/>
      <c r="DE153" s="4"/>
      <c r="DF153" s="4"/>
      <c r="DG153" s="10"/>
      <c r="DH153" s="4"/>
      <c r="DI153" s="4"/>
      <c r="DJ153" s="4"/>
      <c r="DK153" s="4"/>
      <c r="DL153" s="4"/>
      <c r="DM153" s="4"/>
      <c r="DN153" s="4">
        <v>1</v>
      </c>
      <c r="DO153" s="4"/>
      <c r="DP153" s="7"/>
      <c r="DQ153" s="4"/>
      <c r="DR153" s="4"/>
      <c r="DS153" s="4"/>
      <c r="DT153" s="11"/>
      <c r="DU153" s="19"/>
    </row>
    <row r="154" spans="1:174" s="16" customFormat="1" x14ac:dyDescent="0.2">
      <c r="A154" s="15">
        <v>38712</v>
      </c>
      <c r="B154" s="15"/>
      <c r="C154" s="15"/>
      <c r="D154" s="5">
        <v>1</v>
      </c>
      <c r="E154" s="5">
        <v>1</v>
      </c>
      <c r="F154" s="5"/>
      <c r="G154" s="5"/>
      <c r="H154" s="5"/>
      <c r="I154" s="5"/>
      <c r="J154" s="5">
        <v>1</v>
      </c>
      <c r="K154" s="5"/>
      <c r="L154" s="5">
        <v>1</v>
      </c>
      <c r="M154" s="5"/>
      <c r="N154" s="5"/>
      <c r="O154" s="5"/>
      <c r="P154" s="5"/>
      <c r="Q154" s="5"/>
      <c r="R154" s="5">
        <v>1</v>
      </c>
      <c r="S154" s="5"/>
      <c r="T154" s="5"/>
      <c r="U154" s="5"/>
      <c r="V154" s="5">
        <v>1</v>
      </c>
      <c r="W154" s="5"/>
      <c r="X154" s="5"/>
      <c r="Y154" s="5"/>
      <c r="Z154" s="5">
        <v>1</v>
      </c>
      <c r="AA154" s="5"/>
      <c r="AB154" s="7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>
        <v>1</v>
      </c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>
        <v>1</v>
      </c>
      <c r="BZ154" s="5"/>
      <c r="CA154" s="5"/>
      <c r="CB154" s="7"/>
      <c r="CC154" s="5"/>
      <c r="CD154" s="5">
        <v>1</v>
      </c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7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>
        <v>1</v>
      </c>
      <c r="DP154" s="7"/>
      <c r="DQ154" s="5"/>
      <c r="DR154" s="5"/>
      <c r="DS154" s="5"/>
      <c r="DT154" s="11"/>
      <c r="DU154" s="5"/>
      <c r="DV154" s="5"/>
      <c r="DX154" s="5"/>
      <c r="ED154" s="5"/>
      <c r="FA154" s="19"/>
      <c r="FR154" s="19"/>
    </row>
    <row r="155" spans="1:174" x14ac:dyDescent="0.2">
      <c r="A155" s="14">
        <v>38725</v>
      </c>
      <c r="D155" s="4">
        <v>1</v>
      </c>
      <c r="E155" s="4">
        <v>1</v>
      </c>
      <c r="J155" s="4">
        <v>1</v>
      </c>
      <c r="V155" s="4">
        <v>1</v>
      </c>
      <c r="AB155" s="7"/>
      <c r="AC155" s="10"/>
      <c r="BY155" s="4">
        <v>1</v>
      </c>
      <c r="BZ155" s="4">
        <v>1</v>
      </c>
      <c r="CB155" s="7"/>
      <c r="CF155" s="10"/>
      <c r="CI155" s="4">
        <v>1</v>
      </c>
      <c r="CJ155" s="10"/>
      <c r="CS155" s="7"/>
      <c r="DA155" s="4"/>
      <c r="DC155" s="10"/>
      <c r="DD155" s="4"/>
      <c r="DE155" s="19"/>
      <c r="DF155" s="19"/>
      <c r="DH155" s="19"/>
      <c r="DI155" s="19"/>
      <c r="DJ155" s="19"/>
      <c r="DK155" s="4"/>
      <c r="DL155" s="4"/>
      <c r="DM155" s="4"/>
      <c r="DN155" s="4">
        <v>1</v>
      </c>
      <c r="DO155" s="4"/>
      <c r="DP155" s="7"/>
      <c r="DQ155" s="4"/>
      <c r="DT155" s="11"/>
      <c r="DU155" s="19"/>
    </row>
    <row r="156" spans="1:174" x14ac:dyDescent="0.2">
      <c r="A156" s="14">
        <v>38732</v>
      </c>
      <c r="D156" s="4">
        <v>1</v>
      </c>
      <c r="E156" s="4">
        <v>1</v>
      </c>
      <c r="J156" s="4">
        <v>1</v>
      </c>
      <c r="T156" s="4">
        <v>1</v>
      </c>
      <c r="V156" s="4">
        <v>1</v>
      </c>
      <c r="AB156" s="7"/>
      <c r="AC156" s="10"/>
      <c r="AP156" s="4">
        <v>1</v>
      </c>
      <c r="BZ156" s="4">
        <v>1</v>
      </c>
      <c r="CB156" s="7"/>
      <c r="CF156" s="10"/>
      <c r="CI156" s="4">
        <v>1</v>
      </c>
      <c r="CJ156" s="10"/>
      <c r="CS156" s="7"/>
      <c r="DA156" s="4"/>
      <c r="DC156" s="10"/>
      <c r="DD156" s="4"/>
      <c r="DE156" s="19"/>
      <c r="DF156" s="19"/>
      <c r="DH156" s="19"/>
      <c r="DI156" s="19"/>
      <c r="DJ156" s="19"/>
      <c r="DK156" s="4"/>
      <c r="DL156" s="4"/>
      <c r="DM156" s="4"/>
      <c r="DN156" s="4">
        <v>1</v>
      </c>
      <c r="DO156" s="4"/>
      <c r="DP156" s="7"/>
      <c r="DQ156" s="4"/>
      <c r="DT156" s="11"/>
      <c r="DU156" s="19"/>
    </row>
    <row r="157" spans="1:174" x14ac:dyDescent="0.2">
      <c r="A157" s="14">
        <v>38739</v>
      </c>
      <c r="D157" s="4">
        <v>1</v>
      </c>
      <c r="E157" s="4">
        <v>1</v>
      </c>
      <c r="J157" s="4">
        <v>1</v>
      </c>
      <c r="V157" s="4">
        <v>1</v>
      </c>
      <c r="AB157" s="7"/>
      <c r="AC157" s="10"/>
      <c r="BY157" s="4">
        <v>1</v>
      </c>
      <c r="BZ157" s="4">
        <v>1</v>
      </c>
      <c r="CB157" s="7"/>
      <c r="CD157" s="4">
        <v>1</v>
      </c>
      <c r="CF157" s="10"/>
      <c r="CJ157" s="10"/>
      <c r="CS157" s="7"/>
      <c r="DA157" s="4"/>
      <c r="DC157" s="10"/>
      <c r="DD157" s="4"/>
      <c r="DE157" s="19"/>
      <c r="DF157" s="19"/>
      <c r="DH157" s="19"/>
      <c r="DI157" s="19"/>
      <c r="DJ157" s="19"/>
      <c r="DK157" s="4"/>
      <c r="DL157" s="4"/>
      <c r="DM157" s="4"/>
      <c r="DN157" s="4">
        <v>1</v>
      </c>
      <c r="DO157" s="4"/>
      <c r="DP157" s="7"/>
      <c r="DQ157" s="4"/>
      <c r="DT157" s="11"/>
      <c r="DU157" s="19"/>
    </row>
    <row r="158" spans="1:174" x14ac:dyDescent="0.2">
      <c r="A158" s="14">
        <v>38746</v>
      </c>
      <c r="D158" s="4">
        <v>1</v>
      </c>
      <c r="E158" s="4">
        <v>1</v>
      </c>
      <c r="J158" s="4">
        <v>1</v>
      </c>
      <c r="M158" s="4">
        <v>1</v>
      </c>
      <c r="Z158" s="4">
        <v>1</v>
      </c>
      <c r="AB158" s="7"/>
      <c r="AC158" s="10"/>
      <c r="AP158" s="4">
        <v>1</v>
      </c>
      <c r="AS158" s="4">
        <v>1</v>
      </c>
      <c r="CB158" s="7"/>
      <c r="CF158" s="10"/>
      <c r="CI158" s="4">
        <v>1</v>
      </c>
      <c r="CJ158" s="10"/>
      <c r="CS158" s="7"/>
      <c r="DA158" s="4"/>
      <c r="DC158" s="10"/>
      <c r="DD158" s="4"/>
      <c r="DE158" s="19"/>
      <c r="DF158" s="19"/>
      <c r="DH158" s="19"/>
      <c r="DI158" s="19"/>
      <c r="DJ158" s="19"/>
      <c r="DK158" s="4"/>
      <c r="DL158" s="4"/>
      <c r="DM158" s="4"/>
      <c r="DN158" s="4">
        <v>1</v>
      </c>
      <c r="DO158" s="4"/>
      <c r="DP158" s="7"/>
      <c r="DQ158" s="4"/>
      <c r="DT158" s="11"/>
      <c r="DU158" s="19"/>
    </row>
    <row r="159" spans="1:174" x14ac:dyDescent="0.2">
      <c r="A159" s="14">
        <v>38753</v>
      </c>
      <c r="D159" s="4">
        <v>1</v>
      </c>
      <c r="E159" s="4">
        <v>1</v>
      </c>
      <c r="J159" s="4">
        <v>1</v>
      </c>
      <c r="M159" s="4">
        <v>1</v>
      </c>
      <c r="T159" s="4">
        <v>1</v>
      </c>
      <c r="V159" s="4">
        <v>1</v>
      </c>
      <c r="Z159" s="4">
        <v>1</v>
      </c>
      <c r="AB159" s="7"/>
      <c r="AC159" s="10"/>
      <c r="AS159" s="4">
        <v>1</v>
      </c>
      <c r="BY159" s="4">
        <v>1</v>
      </c>
      <c r="CB159" s="7"/>
      <c r="CD159" s="4">
        <v>1</v>
      </c>
      <c r="CF159" s="10"/>
      <c r="CJ159" s="10"/>
      <c r="CS159" s="7"/>
      <c r="DA159" s="4"/>
      <c r="DC159" s="10"/>
      <c r="DD159" s="4"/>
      <c r="DE159" s="19"/>
      <c r="DF159" s="19"/>
      <c r="DH159" s="19"/>
      <c r="DI159" s="19"/>
      <c r="DJ159" s="19"/>
      <c r="DK159" s="4"/>
      <c r="DL159" s="4"/>
      <c r="DM159" s="4"/>
      <c r="DN159" s="4">
        <v>1</v>
      </c>
      <c r="DO159" s="4"/>
      <c r="DP159" s="7"/>
      <c r="DQ159" s="4"/>
      <c r="DT159" s="11"/>
      <c r="DU159" s="19"/>
    </row>
    <row r="160" spans="1:174" x14ac:dyDescent="0.2">
      <c r="A160" s="14">
        <v>38760</v>
      </c>
      <c r="D160" s="4">
        <v>1</v>
      </c>
      <c r="E160" s="4">
        <v>1</v>
      </c>
      <c r="J160" s="4">
        <v>1</v>
      </c>
      <c r="V160" s="4">
        <v>1</v>
      </c>
      <c r="Z160" s="4">
        <v>1</v>
      </c>
      <c r="AB160" s="7"/>
      <c r="AC160" s="10"/>
      <c r="AP160" s="4">
        <v>1</v>
      </c>
      <c r="BZ160" s="4">
        <v>1</v>
      </c>
      <c r="CB160" s="7"/>
      <c r="CF160" s="10"/>
      <c r="CI160" s="4">
        <v>1</v>
      </c>
      <c r="CJ160" s="10"/>
      <c r="CS160" s="7"/>
      <c r="DA160" s="4"/>
      <c r="DC160" s="10"/>
      <c r="DD160" s="4"/>
      <c r="DE160" s="19"/>
      <c r="DF160" s="19"/>
      <c r="DH160" s="19"/>
      <c r="DI160" s="19"/>
      <c r="DJ160" s="19"/>
      <c r="DK160" s="4"/>
      <c r="DL160" s="4"/>
      <c r="DM160" s="4"/>
      <c r="DN160" s="4">
        <v>1</v>
      </c>
      <c r="DO160" s="4"/>
      <c r="DP160" s="7"/>
      <c r="DQ160" s="4"/>
      <c r="DT160" s="11"/>
      <c r="DU160" s="19"/>
    </row>
    <row r="161" spans="1:125" x14ac:dyDescent="0.2">
      <c r="A161" s="14">
        <v>38767</v>
      </c>
      <c r="D161" s="4">
        <v>1</v>
      </c>
      <c r="E161" s="4">
        <v>1</v>
      </c>
      <c r="J161" s="4">
        <v>1</v>
      </c>
      <c r="M161" s="4">
        <v>1</v>
      </c>
      <c r="N161" s="4">
        <v>1</v>
      </c>
      <c r="V161" s="4">
        <v>1</v>
      </c>
      <c r="Z161" s="4">
        <v>1</v>
      </c>
      <c r="AB161" s="7"/>
      <c r="AC161" s="10"/>
      <c r="AS161" s="4">
        <v>1</v>
      </c>
      <c r="BZ161" s="4">
        <v>1</v>
      </c>
      <c r="CB161" s="7"/>
      <c r="CD161" s="4">
        <v>1</v>
      </c>
      <c r="CF161" s="10"/>
      <c r="CJ161" s="10"/>
      <c r="CS161" s="7"/>
      <c r="DA161" s="4"/>
      <c r="DC161" s="10"/>
      <c r="DD161" s="4"/>
      <c r="DE161" s="19"/>
      <c r="DF161" s="19"/>
      <c r="DH161" s="19"/>
      <c r="DI161" s="19"/>
      <c r="DJ161" s="19"/>
      <c r="DK161" s="4"/>
      <c r="DL161" s="4"/>
      <c r="DM161" s="4"/>
      <c r="DN161" s="4">
        <v>1</v>
      </c>
      <c r="DO161" s="4"/>
      <c r="DP161" s="7"/>
      <c r="DQ161" s="4"/>
      <c r="DT161" s="11"/>
      <c r="DU161" s="19"/>
    </row>
    <row r="162" spans="1:125" x14ac:dyDescent="0.2">
      <c r="A162" s="14">
        <v>38774</v>
      </c>
      <c r="D162" s="4">
        <v>1</v>
      </c>
      <c r="E162" s="4">
        <v>1</v>
      </c>
      <c r="T162" s="4">
        <v>1</v>
      </c>
      <c r="V162" s="4">
        <v>1</v>
      </c>
      <c r="Z162" s="4">
        <v>1</v>
      </c>
      <c r="AB162" s="7"/>
      <c r="AC162" s="10"/>
      <c r="AP162" s="4">
        <v>1</v>
      </c>
      <c r="BZ162" s="4">
        <v>1</v>
      </c>
      <c r="CB162" s="7"/>
      <c r="CF162" s="10"/>
      <c r="CI162" s="4">
        <v>1</v>
      </c>
      <c r="CJ162" s="10"/>
      <c r="CS162" s="7"/>
      <c r="DA162" s="4"/>
      <c r="DC162" s="10"/>
      <c r="DD162" s="4"/>
      <c r="DE162" s="19"/>
      <c r="DF162" s="19"/>
      <c r="DH162" s="19"/>
      <c r="DI162" s="19"/>
      <c r="DJ162" s="19"/>
      <c r="DK162" s="4"/>
      <c r="DL162" s="4"/>
      <c r="DM162" s="4"/>
      <c r="DN162" s="4"/>
      <c r="DO162" s="4">
        <v>1</v>
      </c>
      <c r="DP162" s="7"/>
      <c r="DQ162" s="4"/>
      <c r="DT162" s="11"/>
      <c r="DU162" s="19"/>
    </row>
    <row r="163" spans="1:125" x14ac:dyDescent="0.2">
      <c r="A163" s="14">
        <v>38781</v>
      </c>
      <c r="D163" s="4">
        <v>1</v>
      </c>
      <c r="E163" s="4">
        <v>1</v>
      </c>
      <c r="J163" s="4">
        <v>1</v>
      </c>
      <c r="M163" s="4">
        <v>1</v>
      </c>
      <c r="T163" s="4">
        <v>1</v>
      </c>
      <c r="V163" s="4">
        <v>1</v>
      </c>
      <c r="Z163" s="4">
        <v>1</v>
      </c>
      <c r="AB163" s="7"/>
      <c r="AC163" s="10"/>
      <c r="BY163" s="4">
        <v>1</v>
      </c>
      <c r="BZ163" s="4">
        <v>1</v>
      </c>
      <c r="CB163" s="7"/>
      <c r="CD163" s="4">
        <v>1</v>
      </c>
      <c r="CF163" s="10"/>
      <c r="CJ163" s="10"/>
      <c r="CS163" s="7"/>
      <c r="DA163" s="4"/>
      <c r="DC163" s="10"/>
      <c r="DD163" s="4"/>
      <c r="DE163" s="19"/>
      <c r="DF163" s="19"/>
      <c r="DH163" s="19"/>
      <c r="DI163" s="19"/>
      <c r="DJ163" s="19"/>
      <c r="DK163" s="4"/>
      <c r="DL163" s="4"/>
      <c r="DM163" s="4"/>
      <c r="DN163" s="4">
        <v>1</v>
      </c>
      <c r="DO163" s="4"/>
      <c r="DP163" s="7"/>
      <c r="DQ163" s="4"/>
      <c r="DT163" s="11"/>
      <c r="DU163" s="19"/>
    </row>
    <row r="164" spans="1:125" x14ac:dyDescent="0.2">
      <c r="A164" s="14">
        <v>38788</v>
      </c>
      <c r="D164" s="4">
        <v>1</v>
      </c>
      <c r="E164" s="4">
        <v>1</v>
      </c>
      <c r="J164" s="4">
        <v>1</v>
      </c>
      <c r="V164" s="4">
        <v>1</v>
      </c>
      <c r="Z164" s="4">
        <v>1</v>
      </c>
      <c r="AB164" s="7"/>
      <c r="AC164" s="10"/>
      <c r="AP164" s="4">
        <v>1</v>
      </c>
      <c r="AS164" s="4">
        <v>1</v>
      </c>
      <c r="CB164" s="7"/>
      <c r="CF164" s="10"/>
      <c r="CI164" s="4">
        <v>1</v>
      </c>
      <c r="CJ164" s="10"/>
      <c r="CS164" s="7"/>
      <c r="DA164" s="4"/>
      <c r="DC164" s="10"/>
      <c r="DD164" s="4"/>
      <c r="DE164" s="19"/>
      <c r="DF164" s="19"/>
      <c r="DH164" s="19"/>
      <c r="DI164" s="19"/>
      <c r="DJ164" s="19"/>
      <c r="DK164" s="4"/>
      <c r="DL164" s="4"/>
      <c r="DM164" s="4"/>
      <c r="DN164" s="4">
        <v>1</v>
      </c>
      <c r="DO164" s="4"/>
      <c r="DP164" s="7"/>
      <c r="DQ164" s="4"/>
      <c r="DT164" s="11"/>
      <c r="DU164" s="19"/>
    </row>
    <row r="165" spans="1:125" x14ac:dyDescent="0.2">
      <c r="A165" s="14">
        <v>38795</v>
      </c>
      <c r="D165" s="4">
        <v>1</v>
      </c>
      <c r="E165" s="4">
        <v>1</v>
      </c>
      <c r="J165" s="4">
        <v>1</v>
      </c>
      <c r="T165" s="4">
        <v>1</v>
      </c>
      <c r="V165" s="4">
        <v>1</v>
      </c>
      <c r="AB165" s="7"/>
      <c r="AC165" s="10"/>
      <c r="AS165" s="4">
        <v>1</v>
      </c>
      <c r="BY165" s="4">
        <v>1</v>
      </c>
      <c r="CB165" s="7"/>
      <c r="CD165" s="4">
        <v>1</v>
      </c>
      <c r="CF165" s="10"/>
      <c r="CJ165" s="10"/>
      <c r="CS165" s="7"/>
      <c r="DA165" s="4"/>
      <c r="DC165" s="10"/>
      <c r="DD165" s="4"/>
      <c r="DE165" s="19"/>
      <c r="DF165" s="19"/>
      <c r="DH165" s="19"/>
      <c r="DI165" s="19"/>
      <c r="DJ165" s="19"/>
      <c r="DK165" s="4"/>
      <c r="DL165" s="4"/>
      <c r="DM165" s="4"/>
      <c r="DN165" s="4">
        <v>1</v>
      </c>
      <c r="DO165" s="4"/>
      <c r="DP165" s="7"/>
      <c r="DQ165" s="4"/>
      <c r="DT165" s="11"/>
      <c r="DU165" s="19"/>
    </row>
    <row r="166" spans="1:125" x14ac:dyDescent="0.2">
      <c r="A166" s="14">
        <v>38802</v>
      </c>
      <c r="D166" s="4">
        <v>1</v>
      </c>
      <c r="E166" s="4">
        <v>1</v>
      </c>
      <c r="J166" s="4">
        <v>1</v>
      </c>
      <c r="T166" s="4">
        <v>1</v>
      </c>
      <c r="V166" s="4">
        <v>1</v>
      </c>
      <c r="Z166" s="4">
        <v>1</v>
      </c>
      <c r="AB166" s="7"/>
      <c r="AC166" s="10"/>
      <c r="AP166" s="4">
        <v>1</v>
      </c>
      <c r="BZ166" s="4">
        <v>1</v>
      </c>
      <c r="CB166" s="7"/>
      <c r="CF166" s="10"/>
      <c r="CI166" s="4">
        <v>1</v>
      </c>
      <c r="CJ166" s="10"/>
      <c r="CS166" s="7"/>
      <c r="DA166" s="4"/>
      <c r="DC166" s="10"/>
      <c r="DD166" s="4"/>
      <c r="DE166" s="19"/>
      <c r="DF166" s="19"/>
      <c r="DH166" s="19"/>
      <c r="DI166" s="19"/>
      <c r="DJ166" s="19"/>
      <c r="DK166" s="4"/>
      <c r="DL166" s="4"/>
      <c r="DM166" s="4"/>
      <c r="DN166" s="4">
        <v>1</v>
      </c>
      <c r="DO166" s="4"/>
      <c r="DP166" s="7"/>
      <c r="DQ166" s="4"/>
      <c r="DT166" s="11"/>
      <c r="DU166" s="19"/>
    </row>
    <row r="167" spans="1:125" x14ac:dyDescent="0.2">
      <c r="A167" s="14">
        <v>38809</v>
      </c>
      <c r="D167" s="4">
        <v>1</v>
      </c>
      <c r="E167" s="4">
        <v>1</v>
      </c>
      <c r="T167" s="4">
        <v>1</v>
      </c>
      <c r="V167" s="4">
        <v>1</v>
      </c>
      <c r="Z167" s="4">
        <v>1</v>
      </c>
      <c r="AB167" s="7"/>
      <c r="AC167" s="10"/>
      <c r="AS167" s="4">
        <v>1</v>
      </c>
      <c r="BZ167" s="4">
        <v>1</v>
      </c>
      <c r="CB167" s="7"/>
      <c r="CD167" s="4">
        <v>1</v>
      </c>
      <c r="CF167" s="10"/>
      <c r="CJ167" s="10"/>
      <c r="CS167" s="7"/>
      <c r="DA167" s="4"/>
      <c r="DC167" s="10"/>
      <c r="DD167" s="4"/>
      <c r="DE167" s="19"/>
      <c r="DF167" s="19"/>
      <c r="DH167" s="19"/>
      <c r="DI167" s="19"/>
      <c r="DJ167" s="19"/>
      <c r="DK167" s="4"/>
      <c r="DL167" s="4"/>
      <c r="DM167" s="4"/>
      <c r="DN167" s="4">
        <v>1</v>
      </c>
      <c r="DO167" s="4"/>
      <c r="DP167" s="7"/>
      <c r="DQ167" s="4"/>
      <c r="DT167" s="11"/>
      <c r="DU167" s="19"/>
    </row>
    <row r="168" spans="1:125" x14ac:dyDescent="0.2">
      <c r="A168" s="14">
        <v>38816</v>
      </c>
      <c r="D168" s="4">
        <v>1</v>
      </c>
      <c r="E168" s="4">
        <v>1</v>
      </c>
      <c r="J168" s="4">
        <v>1</v>
      </c>
      <c r="M168" s="4">
        <v>1</v>
      </c>
      <c r="V168" s="4">
        <v>1</v>
      </c>
      <c r="Z168" s="4">
        <v>1</v>
      </c>
      <c r="AB168" s="7"/>
      <c r="AC168" s="10"/>
      <c r="AP168" s="4">
        <v>1</v>
      </c>
      <c r="BZ168" s="4">
        <v>1</v>
      </c>
      <c r="CB168" s="7"/>
      <c r="CF168" s="10"/>
      <c r="CI168" s="4">
        <v>1</v>
      </c>
      <c r="CJ168" s="10"/>
      <c r="CS168" s="7"/>
      <c r="DA168" s="4"/>
      <c r="DC168" s="10"/>
      <c r="DD168" s="4"/>
      <c r="DE168" s="19"/>
      <c r="DF168" s="19"/>
      <c r="DH168" s="19"/>
      <c r="DI168" s="19"/>
      <c r="DJ168" s="19"/>
      <c r="DK168" s="4"/>
      <c r="DL168" s="4"/>
      <c r="DM168" s="4"/>
      <c r="DN168" s="4">
        <v>1</v>
      </c>
      <c r="DO168" s="4"/>
      <c r="DP168" s="7"/>
      <c r="DQ168" s="4"/>
      <c r="DT168" s="11"/>
      <c r="DU168" s="19"/>
    </row>
    <row r="169" spans="1:125" x14ac:dyDescent="0.2">
      <c r="A169" s="14">
        <v>38823</v>
      </c>
      <c r="D169" s="4">
        <v>1</v>
      </c>
      <c r="E169" s="4">
        <v>1</v>
      </c>
      <c r="J169" s="4">
        <v>1</v>
      </c>
      <c r="L169" s="4">
        <v>1</v>
      </c>
      <c r="M169" s="4">
        <v>1</v>
      </c>
      <c r="R169" s="4">
        <v>1</v>
      </c>
      <c r="V169" s="4">
        <v>1</v>
      </c>
      <c r="Z169" s="4">
        <v>1</v>
      </c>
      <c r="AB169" s="7"/>
      <c r="AC169" s="10"/>
      <c r="AJ169" s="4">
        <v>1</v>
      </c>
      <c r="AP169" s="4">
        <v>1</v>
      </c>
      <c r="BZ169" s="4">
        <v>1</v>
      </c>
      <c r="CB169" s="7"/>
      <c r="CD169" s="4">
        <v>1</v>
      </c>
      <c r="CF169" s="10"/>
      <c r="CJ169" s="10"/>
      <c r="CS169" s="7"/>
      <c r="DA169" s="4"/>
      <c r="DC169" s="10"/>
      <c r="DD169" s="4"/>
      <c r="DE169" s="19"/>
      <c r="DF169" s="19"/>
      <c r="DH169" s="19"/>
      <c r="DI169" s="19"/>
      <c r="DJ169" s="19"/>
      <c r="DK169" s="4"/>
      <c r="DL169" s="4"/>
      <c r="DM169" s="4"/>
      <c r="DN169" s="4">
        <v>1</v>
      </c>
      <c r="DO169" s="4">
        <v>1</v>
      </c>
      <c r="DP169" s="7"/>
      <c r="DQ169" s="4"/>
      <c r="DT169" s="11"/>
      <c r="DU169" s="19"/>
    </row>
    <row r="170" spans="1:125" x14ac:dyDescent="0.2">
      <c r="A170" s="14">
        <v>38830</v>
      </c>
      <c r="D170" s="4">
        <v>1</v>
      </c>
      <c r="E170" s="4">
        <v>1</v>
      </c>
      <c r="J170" s="4">
        <v>1</v>
      </c>
      <c r="Z170" s="4">
        <v>1</v>
      </c>
      <c r="AB170" s="7"/>
      <c r="AC170" s="10"/>
      <c r="AP170" s="4">
        <v>1</v>
      </c>
      <c r="AS170" s="4">
        <v>1</v>
      </c>
      <c r="CB170" s="7"/>
      <c r="CF170" s="10"/>
      <c r="CI170" s="4">
        <v>1</v>
      </c>
      <c r="CJ170" s="10"/>
      <c r="CS170" s="7"/>
      <c r="DA170" s="4"/>
      <c r="DC170" s="10"/>
      <c r="DD170" s="4"/>
      <c r="DE170" s="19"/>
      <c r="DF170" s="19"/>
      <c r="DH170" s="19"/>
      <c r="DI170" s="19"/>
      <c r="DJ170" s="19"/>
      <c r="DK170" s="4"/>
      <c r="DL170" s="4"/>
      <c r="DM170" s="4"/>
      <c r="DN170" s="4">
        <v>1</v>
      </c>
      <c r="DO170" s="4"/>
      <c r="DP170" s="7"/>
      <c r="DQ170" s="4"/>
      <c r="DT170" s="11"/>
      <c r="DU170" s="19"/>
    </row>
    <row r="171" spans="1:125" x14ac:dyDescent="0.2">
      <c r="A171" s="14">
        <v>38837</v>
      </c>
      <c r="D171" s="4">
        <v>1</v>
      </c>
      <c r="E171" s="4">
        <v>1</v>
      </c>
      <c r="J171" s="4">
        <v>1</v>
      </c>
      <c r="L171" s="4">
        <v>1</v>
      </c>
      <c r="M171" s="4">
        <v>1</v>
      </c>
      <c r="R171" s="4">
        <v>1</v>
      </c>
      <c r="T171" s="4">
        <v>1</v>
      </c>
      <c r="V171" s="4">
        <v>1</v>
      </c>
      <c r="AB171" s="7"/>
      <c r="AC171" s="10"/>
      <c r="AS171" s="4">
        <v>1</v>
      </c>
      <c r="BZ171" s="4">
        <v>1</v>
      </c>
      <c r="CB171" s="7"/>
      <c r="CD171" s="4">
        <v>1</v>
      </c>
      <c r="CF171" s="10"/>
      <c r="CJ171" s="10"/>
      <c r="CS171" s="7"/>
      <c r="DA171" s="4"/>
      <c r="DC171" s="10"/>
      <c r="DD171" s="4"/>
      <c r="DE171" s="19"/>
      <c r="DF171" s="19"/>
      <c r="DH171" s="19"/>
      <c r="DI171" s="19"/>
      <c r="DJ171" s="19"/>
      <c r="DK171" s="4"/>
      <c r="DL171" s="4"/>
      <c r="DM171" s="4"/>
      <c r="DN171" s="4">
        <v>1</v>
      </c>
      <c r="DO171" s="4"/>
      <c r="DP171" s="7"/>
      <c r="DQ171" s="4"/>
      <c r="DT171" s="11"/>
      <c r="DU171" s="19"/>
    </row>
    <row r="172" spans="1:125" x14ac:dyDescent="0.2">
      <c r="A172" s="14">
        <v>38844</v>
      </c>
      <c r="D172" s="4">
        <v>1</v>
      </c>
      <c r="E172" s="4">
        <v>1</v>
      </c>
      <c r="J172" s="4">
        <v>1</v>
      </c>
      <c r="Z172" s="4">
        <v>1</v>
      </c>
      <c r="AB172" s="7"/>
      <c r="AC172" s="10"/>
      <c r="AS172" s="4">
        <v>1</v>
      </c>
      <c r="BZ172" s="4">
        <v>1</v>
      </c>
      <c r="CB172" s="7"/>
      <c r="CF172" s="10"/>
      <c r="CI172" s="4">
        <v>1</v>
      </c>
      <c r="CJ172" s="10"/>
      <c r="CS172" s="7"/>
      <c r="DA172" s="4"/>
      <c r="DC172" s="10"/>
      <c r="DD172" s="4"/>
      <c r="DE172" s="19"/>
      <c r="DF172" s="19"/>
      <c r="DH172" s="19"/>
      <c r="DI172" s="19"/>
      <c r="DJ172" s="19"/>
      <c r="DK172" s="4"/>
      <c r="DL172" s="4"/>
      <c r="DM172" s="4"/>
      <c r="DN172" s="4">
        <v>1</v>
      </c>
      <c r="DO172" s="4"/>
      <c r="DP172" s="7"/>
      <c r="DQ172" s="4"/>
      <c r="DT172" s="11"/>
      <c r="DU172" s="19"/>
    </row>
    <row r="173" spans="1:125" x14ac:dyDescent="0.2">
      <c r="A173" s="14">
        <v>38851</v>
      </c>
      <c r="B173" s="4">
        <v>1</v>
      </c>
      <c r="D173" s="4">
        <v>1</v>
      </c>
      <c r="E173" s="4">
        <v>1</v>
      </c>
      <c r="J173" s="4">
        <v>1</v>
      </c>
      <c r="Z173" s="4">
        <v>1</v>
      </c>
      <c r="AB173" s="7"/>
      <c r="AC173" s="10"/>
      <c r="AP173" s="4">
        <v>1</v>
      </c>
      <c r="AS173" s="4">
        <v>1</v>
      </c>
      <c r="CB173" s="7"/>
      <c r="CD173" s="4">
        <v>1</v>
      </c>
      <c r="CF173" s="10"/>
      <c r="CJ173" s="10"/>
      <c r="CS173" s="7"/>
      <c r="DA173" s="4"/>
      <c r="DC173" s="10"/>
      <c r="DD173" s="4"/>
      <c r="DE173" s="19"/>
      <c r="DF173" s="19"/>
      <c r="DH173" s="19"/>
      <c r="DI173" s="19"/>
      <c r="DJ173" s="19"/>
      <c r="DK173" s="4"/>
      <c r="DL173" s="4"/>
      <c r="DM173" s="4"/>
      <c r="DN173" s="4">
        <v>1</v>
      </c>
      <c r="DO173" s="4"/>
      <c r="DP173" s="7"/>
      <c r="DQ173" s="4"/>
      <c r="DT173" s="11"/>
      <c r="DU173" s="19"/>
    </row>
    <row r="174" spans="1:125" x14ac:dyDescent="0.2">
      <c r="A174" s="14">
        <v>38858</v>
      </c>
      <c r="E174" s="4">
        <v>1</v>
      </c>
      <c r="J174" s="4">
        <v>1</v>
      </c>
      <c r="T174" s="4">
        <v>1</v>
      </c>
      <c r="Z174" s="4">
        <v>1</v>
      </c>
      <c r="AB174" s="7"/>
      <c r="AC174" s="10"/>
      <c r="AJ174" s="4">
        <v>1</v>
      </c>
      <c r="AS174" s="4">
        <v>1</v>
      </c>
      <c r="CB174" s="7"/>
      <c r="CF174" s="10"/>
      <c r="CI174" s="4">
        <v>1</v>
      </c>
      <c r="CJ174" s="10"/>
      <c r="CS174" s="7"/>
      <c r="DA174" s="4"/>
      <c r="DC174" s="10"/>
      <c r="DD174" s="4"/>
      <c r="DE174" s="19"/>
      <c r="DF174" s="19"/>
      <c r="DH174" s="19"/>
      <c r="DI174" s="19"/>
      <c r="DJ174" s="19"/>
      <c r="DK174" s="4"/>
      <c r="DL174" s="4"/>
      <c r="DM174" s="4"/>
      <c r="DN174" s="4">
        <v>1</v>
      </c>
      <c r="DO174" s="4"/>
      <c r="DP174" s="7"/>
      <c r="DQ174" s="4"/>
      <c r="DT174" s="11"/>
      <c r="DU174" s="19"/>
    </row>
    <row r="175" spans="1:125" x14ac:dyDescent="0.2">
      <c r="A175" s="14">
        <v>38865</v>
      </c>
      <c r="D175" s="4">
        <v>1</v>
      </c>
      <c r="E175" s="4">
        <v>1</v>
      </c>
      <c r="J175" s="4">
        <v>1</v>
      </c>
      <c r="V175" s="4">
        <v>1</v>
      </c>
      <c r="Z175" s="4">
        <v>1</v>
      </c>
      <c r="AB175" s="7"/>
      <c r="AC175" s="10"/>
      <c r="AS175" s="4">
        <v>1</v>
      </c>
      <c r="BM175" s="4">
        <v>1</v>
      </c>
      <c r="CB175" s="7"/>
      <c r="CD175" s="4">
        <v>1</v>
      </c>
      <c r="CF175" s="10"/>
      <c r="CJ175" s="10"/>
      <c r="CS175" s="7"/>
      <c r="DA175" s="4"/>
      <c r="DC175" s="10"/>
      <c r="DD175" s="4"/>
      <c r="DE175" s="19"/>
      <c r="DF175" s="19"/>
      <c r="DH175" s="19"/>
      <c r="DI175" s="19"/>
      <c r="DJ175" s="19"/>
      <c r="DK175" s="4"/>
      <c r="DL175" s="4"/>
      <c r="DM175" s="4"/>
      <c r="DN175" s="4">
        <v>1</v>
      </c>
      <c r="DO175" s="4"/>
      <c r="DP175" s="7"/>
      <c r="DQ175" s="4"/>
      <c r="DT175" s="11"/>
      <c r="DU175" s="19"/>
    </row>
    <row r="176" spans="1:125" x14ac:dyDescent="0.2">
      <c r="A176" s="14">
        <v>38872</v>
      </c>
      <c r="D176" s="4">
        <v>1</v>
      </c>
      <c r="E176" s="4">
        <v>1</v>
      </c>
      <c r="J176" s="4">
        <v>1</v>
      </c>
      <c r="M176" s="4">
        <v>1</v>
      </c>
      <c r="V176" s="4">
        <v>1</v>
      </c>
      <c r="Z176" s="4">
        <v>1</v>
      </c>
      <c r="AB176" s="7"/>
      <c r="AC176" s="10"/>
      <c r="AJ176" s="4">
        <v>1</v>
      </c>
      <c r="AS176" s="4">
        <v>1</v>
      </c>
      <c r="CB176" s="7"/>
      <c r="CF176" s="10"/>
      <c r="CI176" s="4">
        <v>1</v>
      </c>
      <c r="CJ176" s="10"/>
      <c r="CS176" s="7"/>
      <c r="DA176" s="4"/>
      <c r="DC176" s="10"/>
      <c r="DD176" s="4"/>
      <c r="DE176" s="19"/>
      <c r="DF176" s="19"/>
      <c r="DH176" s="19"/>
      <c r="DI176" s="19"/>
      <c r="DJ176" s="19"/>
      <c r="DK176" s="4"/>
      <c r="DL176" s="4"/>
      <c r="DM176" s="4"/>
      <c r="DN176" s="4">
        <v>1</v>
      </c>
      <c r="DO176" s="4"/>
      <c r="DP176" s="7"/>
      <c r="DQ176" s="4"/>
      <c r="DT176" s="11"/>
      <c r="DU176" s="19"/>
    </row>
    <row r="177" spans="1:125" x14ac:dyDescent="0.2">
      <c r="A177" s="14">
        <v>38879</v>
      </c>
      <c r="E177" s="4">
        <v>1</v>
      </c>
      <c r="J177" s="4">
        <v>1</v>
      </c>
      <c r="Z177" s="4">
        <v>1</v>
      </c>
      <c r="AB177" s="7"/>
      <c r="AC177" s="10"/>
      <c r="AS177" s="4">
        <v>1</v>
      </c>
      <c r="BB177" s="4">
        <v>1</v>
      </c>
      <c r="CB177" s="7"/>
      <c r="CD177" s="4">
        <v>1</v>
      </c>
      <c r="CF177" s="10"/>
      <c r="CJ177" s="10"/>
      <c r="CS177" s="7"/>
      <c r="DA177" s="4"/>
      <c r="DC177" s="10"/>
      <c r="DD177" s="4"/>
      <c r="DE177" s="19"/>
      <c r="DF177" s="19"/>
      <c r="DH177" s="19"/>
      <c r="DI177" s="19"/>
      <c r="DJ177" s="19"/>
      <c r="DK177" s="4"/>
      <c r="DL177" s="4"/>
      <c r="DM177" s="4"/>
      <c r="DN177" s="4">
        <v>1</v>
      </c>
      <c r="DO177" s="4"/>
      <c r="DP177" s="7"/>
      <c r="DQ177" s="4"/>
      <c r="DT177" s="11"/>
      <c r="DU177" s="19"/>
    </row>
    <row r="178" spans="1:125" x14ac:dyDescent="0.2">
      <c r="A178" s="14">
        <v>38886</v>
      </c>
      <c r="D178" s="4">
        <v>1</v>
      </c>
      <c r="E178" s="4">
        <v>1</v>
      </c>
      <c r="J178" s="4">
        <v>1</v>
      </c>
      <c r="M178" s="4">
        <v>1</v>
      </c>
      <c r="R178" s="4">
        <v>1</v>
      </c>
      <c r="T178" s="4">
        <v>1</v>
      </c>
      <c r="V178" s="4">
        <v>1</v>
      </c>
      <c r="Z178" s="4">
        <v>1</v>
      </c>
      <c r="AB178" s="7"/>
      <c r="AC178" s="10"/>
      <c r="CB178" s="7"/>
      <c r="CF178" s="10"/>
      <c r="CJ178" s="10"/>
      <c r="CS178" s="7"/>
      <c r="DA178" s="4"/>
      <c r="DC178" s="10"/>
      <c r="DD178" s="4"/>
      <c r="DE178" s="19"/>
      <c r="DF178" s="19"/>
      <c r="DH178" s="19"/>
      <c r="DI178" s="19"/>
      <c r="DJ178" s="19"/>
      <c r="DK178" s="4"/>
      <c r="DL178" s="4"/>
      <c r="DM178" s="4"/>
      <c r="DN178" s="4"/>
      <c r="DO178" s="4"/>
      <c r="DP178" s="7"/>
      <c r="DQ178" s="4"/>
      <c r="DT178" s="11"/>
      <c r="DU178" s="19"/>
    </row>
    <row r="179" spans="1:125" x14ac:dyDescent="0.2">
      <c r="A179" s="14">
        <v>38893</v>
      </c>
      <c r="D179" s="4">
        <v>1</v>
      </c>
      <c r="E179" s="4">
        <v>1</v>
      </c>
      <c r="J179" s="4">
        <v>1</v>
      </c>
      <c r="M179" s="4">
        <v>1</v>
      </c>
      <c r="R179" s="4">
        <v>1</v>
      </c>
      <c r="AB179" s="7"/>
      <c r="AC179" s="10"/>
      <c r="AS179" s="4">
        <v>1</v>
      </c>
      <c r="BB179" s="4">
        <v>1</v>
      </c>
      <c r="CB179" s="7"/>
      <c r="CD179" s="4">
        <v>1</v>
      </c>
      <c r="CF179" s="10"/>
      <c r="CJ179" s="10"/>
      <c r="CS179" s="7"/>
      <c r="DA179" s="4"/>
      <c r="DC179" s="10"/>
      <c r="DD179" s="4"/>
      <c r="DE179" s="19"/>
      <c r="DF179" s="19"/>
      <c r="DH179" s="19"/>
      <c r="DI179" s="19"/>
      <c r="DJ179" s="19"/>
      <c r="DK179" s="4"/>
      <c r="DL179" s="4"/>
      <c r="DM179" s="4"/>
      <c r="DN179" s="4"/>
      <c r="DO179" s="4"/>
      <c r="DP179" s="7"/>
      <c r="DQ179" s="4"/>
      <c r="DT179" s="11"/>
      <c r="DU179" s="19"/>
    </row>
    <row r="180" spans="1:125" x14ac:dyDescent="0.2">
      <c r="A180" s="14">
        <v>38900</v>
      </c>
      <c r="D180" s="4">
        <v>1</v>
      </c>
      <c r="E180" s="4">
        <v>1</v>
      </c>
      <c r="J180" s="4">
        <v>1</v>
      </c>
      <c r="R180" s="4">
        <v>1</v>
      </c>
      <c r="T180" s="4">
        <v>1</v>
      </c>
      <c r="V180" s="4">
        <v>1</v>
      </c>
      <c r="Z180" s="4">
        <v>1</v>
      </c>
      <c r="AB180" s="7"/>
      <c r="AC180" s="10"/>
      <c r="AJ180" s="4">
        <v>1</v>
      </c>
      <c r="AP180" s="4">
        <v>1</v>
      </c>
      <c r="CB180" s="7"/>
      <c r="CF180" s="10"/>
      <c r="CI180" s="4">
        <v>1</v>
      </c>
      <c r="CJ180" s="10"/>
      <c r="CS180" s="7"/>
      <c r="DA180" s="4"/>
      <c r="DC180" s="10"/>
      <c r="DD180" s="4"/>
      <c r="DE180" s="19"/>
      <c r="DF180" s="19"/>
      <c r="DH180" s="19"/>
      <c r="DI180" s="19"/>
      <c r="DJ180" s="19"/>
      <c r="DK180" s="4"/>
      <c r="DL180" s="4"/>
      <c r="DM180" s="4"/>
      <c r="DN180" s="4"/>
      <c r="DO180" s="4">
        <v>1</v>
      </c>
      <c r="DP180" s="7"/>
      <c r="DQ180" s="4"/>
      <c r="DT180" s="11"/>
      <c r="DU180" s="19"/>
    </row>
    <row r="181" spans="1:125" x14ac:dyDescent="0.2">
      <c r="A181" s="14">
        <v>38907</v>
      </c>
      <c r="D181" s="4">
        <v>1</v>
      </c>
      <c r="E181" s="4">
        <v>1</v>
      </c>
      <c r="J181" s="4">
        <v>1</v>
      </c>
      <c r="R181" s="4">
        <v>1</v>
      </c>
      <c r="Z181" s="4">
        <v>1</v>
      </c>
      <c r="AB181" s="7"/>
      <c r="AC181" s="10"/>
      <c r="AG181" s="4">
        <v>1</v>
      </c>
      <c r="AP181" s="4">
        <v>1</v>
      </c>
      <c r="CB181" s="7"/>
      <c r="CD181" s="4">
        <v>1</v>
      </c>
      <c r="CF181" s="10"/>
      <c r="CJ181" s="10"/>
      <c r="CS181" s="7"/>
      <c r="DA181" s="4"/>
      <c r="DC181" s="10"/>
      <c r="DD181" s="4"/>
      <c r="DE181" s="19"/>
      <c r="DF181" s="19"/>
      <c r="DH181" s="19"/>
      <c r="DI181" s="19"/>
      <c r="DJ181" s="19"/>
      <c r="DK181" s="4">
        <v>1</v>
      </c>
      <c r="DL181" s="4"/>
      <c r="DM181" s="4"/>
      <c r="DN181" s="4"/>
      <c r="DO181" s="4"/>
      <c r="DP181" s="7"/>
      <c r="DQ181" s="4"/>
      <c r="DT181" s="11"/>
      <c r="DU181" s="19"/>
    </row>
    <row r="182" spans="1:125" x14ac:dyDescent="0.2">
      <c r="A182" s="14">
        <v>38914</v>
      </c>
      <c r="D182" s="4">
        <v>1</v>
      </c>
      <c r="E182" s="4">
        <v>1</v>
      </c>
      <c r="M182" s="4">
        <v>1</v>
      </c>
      <c r="R182" s="4">
        <v>1</v>
      </c>
      <c r="T182" s="4">
        <v>1</v>
      </c>
      <c r="V182" s="4">
        <v>1</v>
      </c>
      <c r="Z182" s="4">
        <v>1</v>
      </c>
      <c r="AB182" s="7"/>
      <c r="AC182" s="10"/>
      <c r="AE182" s="4">
        <v>1</v>
      </c>
      <c r="AS182" s="4">
        <v>1</v>
      </c>
      <c r="CB182" s="7"/>
      <c r="CF182" s="10"/>
      <c r="CI182" s="4">
        <v>1</v>
      </c>
      <c r="CJ182" s="10"/>
      <c r="CS182" s="7"/>
      <c r="DA182" s="4"/>
      <c r="DC182" s="10"/>
      <c r="DD182" s="4"/>
      <c r="DE182" s="19"/>
      <c r="DF182" s="19"/>
      <c r="DH182" s="19"/>
      <c r="DI182" s="19"/>
      <c r="DJ182" s="19"/>
      <c r="DK182" s="4"/>
      <c r="DL182" s="4"/>
      <c r="DM182" s="4"/>
      <c r="DN182" s="4">
        <v>1</v>
      </c>
      <c r="DO182" s="4"/>
      <c r="DP182" s="7"/>
      <c r="DQ182" s="4"/>
      <c r="DT182" s="11"/>
      <c r="DU182" s="19"/>
    </row>
    <row r="183" spans="1:125" x14ac:dyDescent="0.2">
      <c r="A183" s="14">
        <v>38921</v>
      </c>
      <c r="D183" s="4">
        <v>1</v>
      </c>
      <c r="E183" s="4">
        <v>1</v>
      </c>
      <c r="J183" s="4">
        <v>1</v>
      </c>
      <c r="T183" s="4">
        <v>1</v>
      </c>
      <c r="Z183" s="4">
        <v>1</v>
      </c>
      <c r="AB183" s="7"/>
      <c r="AC183" s="10"/>
      <c r="AJ183" s="4">
        <v>1</v>
      </c>
      <c r="AP183" s="4">
        <v>1</v>
      </c>
      <c r="CB183" s="7"/>
      <c r="CF183" s="10"/>
      <c r="CI183" s="4">
        <v>1</v>
      </c>
      <c r="CJ183" s="10"/>
      <c r="CS183" s="7"/>
      <c r="DA183" s="4"/>
      <c r="DC183" s="10"/>
      <c r="DD183" s="4"/>
      <c r="DE183" s="19"/>
      <c r="DF183" s="19"/>
      <c r="DH183" s="19"/>
      <c r="DI183" s="19"/>
      <c r="DJ183" s="19"/>
      <c r="DK183" s="4"/>
      <c r="DL183" s="4"/>
      <c r="DM183" s="4"/>
      <c r="DN183" s="4">
        <v>1</v>
      </c>
      <c r="DO183" s="4"/>
      <c r="DP183" s="7"/>
      <c r="DQ183" s="4"/>
      <c r="DT183" s="11"/>
      <c r="DU183" s="19"/>
    </row>
    <row r="184" spans="1:125" x14ac:dyDescent="0.2">
      <c r="A184" s="14">
        <v>38928</v>
      </c>
      <c r="D184" s="4">
        <v>1</v>
      </c>
      <c r="E184" s="4">
        <v>1</v>
      </c>
      <c r="J184" s="4">
        <v>1</v>
      </c>
      <c r="L184" s="4">
        <v>1</v>
      </c>
      <c r="R184" s="4">
        <v>1</v>
      </c>
      <c r="Z184" s="4">
        <v>1</v>
      </c>
      <c r="AB184" s="7"/>
      <c r="AC184" s="10"/>
      <c r="AG184" s="4">
        <v>1</v>
      </c>
      <c r="AS184" s="4">
        <v>1</v>
      </c>
      <c r="CB184" s="7"/>
      <c r="CF184" s="10"/>
      <c r="CI184" s="4">
        <v>1</v>
      </c>
      <c r="CJ184" s="10"/>
      <c r="CS184" s="7"/>
      <c r="DA184" s="4"/>
      <c r="DC184" s="10"/>
      <c r="DD184" s="4"/>
      <c r="DE184" s="19"/>
      <c r="DF184" s="19"/>
      <c r="DH184" s="19"/>
      <c r="DI184" s="19"/>
      <c r="DJ184" s="19"/>
      <c r="DK184" s="4"/>
      <c r="DL184" s="4"/>
      <c r="DM184" s="4"/>
      <c r="DN184" s="4">
        <v>1</v>
      </c>
      <c r="DO184" s="4"/>
      <c r="DP184" s="7"/>
      <c r="DQ184" s="4"/>
      <c r="DT184" s="11"/>
      <c r="DU184" s="19"/>
    </row>
    <row r="185" spans="1:125" x14ac:dyDescent="0.2">
      <c r="A185" s="14">
        <v>38935</v>
      </c>
      <c r="D185" s="4">
        <v>1</v>
      </c>
      <c r="E185" s="4">
        <v>1</v>
      </c>
      <c r="J185" s="4">
        <v>1</v>
      </c>
      <c r="M185" s="4">
        <v>1</v>
      </c>
      <c r="Z185" s="4">
        <v>1</v>
      </c>
      <c r="AB185" s="7"/>
      <c r="AC185" s="10"/>
      <c r="AG185" s="4">
        <v>1</v>
      </c>
      <c r="AS185" s="4">
        <v>1</v>
      </c>
      <c r="CB185" s="7"/>
      <c r="CF185" s="10"/>
      <c r="CI185" s="4">
        <v>1</v>
      </c>
      <c r="CJ185" s="10"/>
      <c r="CS185" s="7"/>
      <c r="DA185" s="4"/>
      <c r="DC185" s="10"/>
      <c r="DD185" s="4"/>
      <c r="DE185" s="19"/>
      <c r="DF185" s="19"/>
      <c r="DH185" s="19"/>
      <c r="DI185" s="19"/>
      <c r="DJ185" s="19"/>
      <c r="DK185" s="4"/>
      <c r="DL185" s="4"/>
      <c r="DM185" s="4"/>
      <c r="DN185" s="4">
        <v>1</v>
      </c>
      <c r="DO185" s="4"/>
      <c r="DP185" s="7"/>
      <c r="DQ185" s="4"/>
      <c r="DT185" s="11"/>
      <c r="DU185" s="19"/>
    </row>
    <row r="186" spans="1:125" x14ac:dyDescent="0.2">
      <c r="A186" s="14">
        <v>38942</v>
      </c>
      <c r="D186" s="4">
        <v>1</v>
      </c>
      <c r="E186" s="4">
        <v>1</v>
      </c>
      <c r="J186" s="4">
        <v>1</v>
      </c>
      <c r="M186" s="4">
        <v>1</v>
      </c>
      <c r="T186" s="4">
        <v>1</v>
      </c>
      <c r="V186" s="4">
        <v>1</v>
      </c>
      <c r="Z186" s="4">
        <v>1</v>
      </c>
      <c r="AB186" s="7"/>
      <c r="AC186" s="10"/>
      <c r="AE186" s="4">
        <v>1</v>
      </c>
      <c r="AG186" s="4">
        <v>1</v>
      </c>
      <c r="CB186" s="7"/>
      <c r="CF186" s="10"/>
      <c r="CI186" s="4">
        <v>1</v>
      </c>
      <c r="CJ186" s="10"/>
      <c r="CS186" s="7"/>
      <c r="DA186" s="4"/>
      <c r="DC186" s="10"/>
      <c r="DD186" s="4"/>
      <c r="DE186" s="19"/>
      <c r="DF186" s="19"/>
      <c r="DH186" s="19"/>
      <c r="DI186" s="19"/>
      <c r="DJ186" s="19"/>
      <c r="DK186" s="4"/>
      <c r="DL186" s="4"/>
      <c r="DM186" s="4"/>
      <c r="DN186" s="4">
        <v>1</v>
      </c>
      <c r="DO186" s="4"/>
      <c r="DP186" s="7"/>
      <c r="DQ186" s="4"/>
      <c r="DT186" s="11"/>
      <c r="DU186" s="19"/>
    </row>
    <row r="187" spans="1:125" x14ac:dyDescent="0.2">
      <c r="A187" s="14">
        <v>38949</v>
      </c>
      <c r="D187" s="4">
        <v>1</v>
      </c>
      <c r="E187" s="4">
        <v>1</v>
      </c>
      <c r="Z187" s="4">
        <v>1</v>
      </c>
      <c r="AB187" s="7"/>
      <c r="AC187" s="10"/>
      <c r="CB187" s="7"/>
      <c r="CF187" s="10"/>
      <c r="CJ187" s="10"/>
      <c r="CS187" s="7"/>
      <c r="DA187" s="4"/>
      <c r="DC187" s="10"/>
      <c r="DD187" s="4"/>
      <c r="DE187" s="19"/>
      <c r="DF187" s="19"/>
      <c r="DH187" s="19"/>
      <c r="DI187" s="19"/>
      <c r="DJ187" s="19"/>
      <c r="DK187" s="4"/>
      <c r="DL187" s="4"/>
      <c r="DM187" s="4"/>
      <c r="DN187" s="4"/>
      <c r="DO187" s="4"/>
      <c r="DP187" s="7"/>
      <c r="DQ187" s="4"/>
      <c r="DT187" s="11"/>
      <c r="DU187" s="19"/>
    </row>
    <row r="188" spans="1:125" x14ac:dyDescent="0.2">
      <c r="A188" s="14">
        <v>38956</v>
      </c>
      <c r="D188" s="4">
        <v>1</v>
      </c>
      <c r="E188" s="4">
        <v>1</v>
      </c>
      <c r="J188" s="4">
        <v>1</v>
      </c>
      <c r="Z188" s="4">
        <v>1</v>
      </c>
      <c r="AB188" s="7"/>
      <c r="AC188" s="10"/>
      <c r="AJ188" s="4">
        <v>1</v>
      </c>
      <c r="AS188" s="4">
        <v>1</v>
      </c>
      <c r="CB188" s="7"/>
      <c r="CD188" s="4">
        <v>1</v>
      </c>
      <c r="CF188" s="10"/>
      <c r="CJ188" s="10"/>
      <c r="CS188" s="7"/>
      <c r="DA188" s="4"/>
      <c r="DC188" s="10"/>
      <c r="DD188" s="4"/>
      <c r="DE188" s="19"/>
      <c r="DF188" s="19"/>
      <c r="DH188" s="19"/>
      <c r="DI188" s="19"/>
      <c r="DJ188" s="19"/>
      <c r="DK188" s="4"/>
      <c r="DL188" s="4"/>
      <c r="DM188" s="4"/>
      <c r="DN188" s="4">
        <v>1</v>
      </c>
      <c r="DO188" s="4"/>
      <c r="DP188" s="7"/>
      <c r="DQ188" s="4"/>
      <c r="DT188" s="11"/>
      <c r="DU188" s="19"/>
    </row>
    <row r="189" spans="1:125" x14ac:dyDescent="0.2">
      <c r="A189" s="14">
        <v>38963</v>
      </c>
      <c r="D189" s="4">
        <v>1</v>
      </c>
      <c r="E189" s="4">
        <v>1</v>
      </c>
      <c r="J189" s="4">
        <v>1</v>
      </c>
      <c r="T189" s="4">
        <v>1</v>
      </c>
      <c r="Z189" s="4">
        <v>1</v>
      </c>
      <c r="AB189" s="7"/>
      <c r="AC189" s="10"/>
      <c r="CB189" s="7"/>
      <c r="CF189" s="10"/>
      <c r="CJ189" s="10"/>
      <c r="CS189" s="7"/>
      <c r="DA189" s="4"/>
      <c r="DC189" s="10"/>
      <c r="DD189" s="4"/>
      <c r="DE189" s="19"/>
      <c r="DF189" s="19"/>
      <c r="DH189" s="19"/>
      <c r="DI189" s="19"/>
      <c r="DJ189" s="19"/>
      <c r="DK189" s="4"/>
      <c r="DL189" s="4"/>
      <c r="DM189" s="4"/>
      <c r="DN189" s="4"/>
      <c r="DO189" s="4"/>
      <c r="DP189" s="7"/>
      <c r="DQ189" s="4"/>
      <c r="DT189" s="11"/>
      <c r="DU189" s="19"/>
    </row>
    <row r="190" spans="1:125" x14ac:dyDescent="0.2">
      <c r="A190" s="14">
        <v>38970</v>
      </c>
      <c r="D190" s="4">
        <v>1</v>
      </c>
      <c r="E190" s="4">
        <v>1</v>
      </c>
      <c r="J190" s="4">
        <v>1</v>
      </c>
      <c r="R190" s="4">
        <v>1</v>
      </c>
      <c r="T190" s="4">
        <v>1</v>
      </c>
      <c r="Z190" s="4">
        <v>1</v>
      </c>
      <c r="AB190" s="7"/>
      <c r="AC190" s="10"/>
      <c r="AG190" s="4">
        <v>1</v>
      </c>
      <c r="AP190" s="4">
        <v>1</v>
      </c>
      <c r="CB190" s="7"/>
      <c r="CF190" s="10"/>
      <c r="CJ190" s="10"/>
      <c r="CL190" s="4">
        <v>1</v>
      </c>
      <c r="CS190" s="7"/>
      <c r="DA190" s="4"/>
      <c r="DC190" s="10"/>
      <c r="DD190" s="4"/>
      <c r="DE190" s="19"/>
      <c r="DF190" s="19"/>
      <c r="DH190" s="19"/>
      <c r="DI190" s="19"/>
      <c r="DJ190" s="19"/>
      <c r="DK190" s="4"/>
      <c r="DL190" s="4"/>
      <c r="DM190" s="4"/>
      <c r="DN190" s="4">
        <v>1</v>
      </c>
      <c r="DO190" s="4"/>
      <c r="DP190" s="7"/>
      <c r="DQ190" s="4"/>
      <c r="DT190" s="11"/>
      <c r="DU190" s="19"/>
    </row>
    <row r="191" spans="1:125" x14ac:dyDescent="0.2">
      <c r="A191" s="14">
        <v>38977</v>
      </c>
      <c r="B191" s="20"/>
      <c r="C191" s="20"/>
      <c r="D191" s="4">
        <v>1</v>
      </c>
      <c r="E191" s="4">
        <v>1</v>
      </c>
      <c r="J191" s="4">
        <v>1</v>
      </c>
      <c r="N191" s="20"/>
      <c r="V191" s="4">
        <v>1</v>
      </c>
      <c r="Z191" s="4">
        <v>1</v>
      </c>
      <c r="AB191" s="7"/>
      <c r="AC191" s="10"/>
      <c r="AK191" s="4">
        <v>1</v>
      </c>
      <c r="AS191" s="4">
        <v>1</v>
      </c>
      <c r="CB191" s="7"/>
      <c r="CF191" s="10"/>
      <c r="CI191" s="4">
        <v>1</v>
      </c>
      <c r="CJ191" s="10"/>
      <c r="CS191" s="7"/>
      <c r="DA191" s="4"/>
      <c r="DC191" s="10"/>
      <c r="DD191" s="4"/>
      <c r="DE191" s="19"/>
      <c r="DF191" s="19"/>
      <c r="DH191" s="19"/>
      <c r="DI191" s="19"/>
      <c r="DJ191" s="19"/>
      <c r="DK191" s="4"/>
      <c r="DL191" s="4"/>
      <c r="DM191" s="4"/>
      <c r="DN191" s="4">
        <v>1</v>
      </c>
      <c r="DO191" s="4"/>
      <c r="DP191" s="7"/>
      <c r="DQ191" s="4"/>
      <c r="DT191" s="11"/>
      <c r="DU191" s="19"/>
    </row>
    <row r="192" spans="1:125" x14ac:dyDescent="0.2">
      <c r="A192" s="14">
        <v>38984</v>
      </c>
      <c r="D192" s="4">
        <v>1</v>
      </c>
      <c r="E192" s="4">
        <v>1</v>
      </c>
      <c r="J192" s="4">
        <v>1</v>
      </c>
      <c r="Z192" s="4">
        <v>1</v>
      </c>
      <c r="AB192" s="7"/>
      <c r="AC192" s="10"/>
      <c r="AG192" s="4">
        <v>1</v>
      </c>
      <c r="BN192" s="4">
        <v>1</v>
      </c>
      <c r="CB192" s="7"/>
      <c r="CF192" s="10"/>
      <c r="CJ192" s="10"/>
      <c r="CL192" s="4">
        <v>1</v>
      </c>
      <c r="CS192" s="7"/>
      <c r="DA192" s="4"/>
      <c r="DC192" s="10"/>
      <c r="DD192" s="4"/>
      <c r="DE192" s="19"/>
      <c r="DF192" s="19"/>
      <c r="DH192" s="19"/>
      <c r="DI192" s="19"/>
      <c r="DJ192" s="19"/>
      <c r="DK192" s="4"/>
      <c r="DL192" s="4"/>
      <c r="DM192" s="4"/>
      <c r="DN192" s="4">
        <v>1</v>
      </c>
      <c r="DO192" s="4"/>
      <c r="DP192" s="7"/>
      <c r="DQ192" s="4"/>
      <c r="DT192" s="11"/>
      <c r="DU192" s="19"/>
    </row>
    <row r="193" spans="1:174" x14ac:dyDescent="0.2">
      <c r="A193" s="14">
        <v>38991</v>
      </c>
      <c r="D193" s="4">
        <v>1</v>
      </c>
      <c r="E193" s="4">
        <v>1</v>
      </c>
      <c r="J193" s="4">
        <v>1</v>
      </c>
      <c r="T193" s="4">
        <v>1</v>
      </c>
      <c r="V193" s="4">
        <v>1</v>
      </c>
      <c r="Z193" s="4">
        <v>1</v>
      </c>
      <c r="AB193" s="7"/>
      <c r="AC193" s="10"/>
      <c r="AK193" s="4">
        <v>1</v>
      </c>
      <c r="AP193" s="4">
        <v>1</v>
      </c>
      <c r="CB193" s="7"/>
      <c r="CF193" s="10"/>
      <c r="CI193" s="4">
        <v>1</v>
      </c>
      <c r="CJ193" s="10"/>
      <c r="CS193" s="7"/>
      <c r="DA193" s="4"/>
      <c r="DC193" s="10"/>
      <c r="DD193" s="4"/>
      <c r="DE193" s="19"/>
      <c r="DF193" s="19"/>
      <c r="DH193" s="19"/>
      <c r="DI193" s="19"/>
      <c r="DJ193" s="19"/>
      <c r="DK193" s="4"/>
      <c r="DL193" s="4"/>
      <c r="DM193" s="4"/>
      <c r="DN193" s="4">
        <v>1</v>
      </c>
      <c r="DO193" s="4"/>
      <c r="DP193" s="7"/>
      <c r="DQ193" s="4"/>
      <c r="DT193" s="11"/>
      <c r="DU193" s="19"/>
    </row>
    <row r="194" spans="1:174" x14ac:dyDescent="0.2">
      <c r="A194" s="14">
        <v>38998</v>
      </c>
      <c r="D194" s="4">
        <v>1</v>
      </c>
      <c r="E194" s="4">
        <v>1</v>
      </c>
      <c r="J194" s="4">
        <v>1</v>
      </c>
      <c r="V194" s="4">
        <v>1</v>
      </c>
      <c r="Z194" s="4">
        <v>1</v>
      </c>
      <c r="AB194" s="7"/>
      <c r="AC194" s="10"/>
      <c r="AG194" s="4">
        <v>1</v>
      </c>
      <c r="AS194" s="4">
        <v>1</v>
      </c>
      <c r="CB194" s="7"/>
      <c r="CF194" s="10"/>
      <c r="CJ194" s="10"/>
      <c r="CL194" s="4">
        <v>1</v>
      </c>
      <c r="CS194" s="7"/>
      <c r="DA194" s="4"/>
      <c r="DC194" s="10"/>
      <c r="DD194" s="4"/>
      <c r="DE194" s="19"/>
      <c r="DF194" s="19"/>
      <c r="DH194" s="19"/>
      <c r="DI194" s="19"/>
      <c r="DJ194" s="19"/>
      <c r="DK194" s="4"/>
      <c r="DL194" s="4"/>
      <c r="DM194" s="4"/>
      <c r="DN194" s="4">
        <v>1</v>
      </c>
      <c r="DO194" s="4"/>
      <c r="DP194" s="7"/>
      <c r="DQ194" s="4"/>
      <c r="DT194" s="11"/>
      <c r="DU194" s="19"/>
    </row>
    <row r="195" spans="1:174" x14ac:dyDescent="0.2">
      <c r="A195" s="14">
        <v>39005</v>
      </c>
      <c r="D195" s="4">
        <v>1</v>
      </c>
      <c r="E195" s="4">
        <v>1</v>
      </c>
      <c r="J195" s="4">
        <v>1</v>
      </c>
      <c r="T195" s="4">
        <v>1</v>
      </c>
      <c r="V195" s="4">
        <v>1</v>
      </c>
      <c r="Z195" s="4">
        <v>1</v>
      </c>
      <c r="AB195" s="7"/>
      <c r="AC195" s="10"/>
      <c r="AD195" s="4">
        <v>1</v>
      </c>
      <c r="AK195" s="4">
        <v>1</v>
      </c>
      <c r="AP195" s="4">
        <v>1</v>
      </c>
      <c r="CB195" s="7"/>
      <c r="CF195" s="10"/>
      <c r="CI195" s="4">
        <v>1</v>
      </c>
      <c r="CJ195" s="10"/>
      <c r="CS195" s="7"/>
      <c r="DA195" s="4"/>
      <c r="DC195" s="10"/>
      <c r="DD195" s="4"/>
      <c r="DE195" s="19"/>
      <c r="DF195" s="19"/>
      <c r="DH195" s="19"/>
      <c r="DI195" s="19"/>
      <c r="DJ195" s="19"/>
      <c r="DK195" s="4"/>
      <c r="DL195" s="4"/>
      <c r="DM195" s="4"/>
      <c r="DN195" s="4"/>
      <c r="DO195" s="4"/>
      <c r="DP195" s="7"/>
      <c r="DQ195" s="4"/>
      <c r="DT195" s="11"/>
      <c r="DU195" s="19"/>
    </row>
    <row r="196" spans="1:174" x14ac:dyDescent="0.2">
      <c r="A196" s="14">
        <v>39012</v>
      </c>
      <c r="D196" s="4">
        <v>1</v>
      </c>
      <c r="E196" s="4">
        <v>1</v>
      </c>
      <c r="T196" s="4">
        <v>1</v>
      </c>
      <c r="V196" s="4">
        <v>1</v>
      </c>
      <c r="Z196" s="4">
        <v>1</v>
      </c>
      <c r="AB196" s="7"/>
      <c r="AC196" s="10"/>
      <c r="AG196" s="4">
        <v>1</v>
      </c>
      <c r="AP196" s="4">
        <v>1</v>
      </c>
      <c r="CB196" s="7"/>
      <c r="CF196" s="10"/>
      <c r="CJ196" s="10"/>
      <c r="CL196" s="4">
        <v>1</v>
      </c>
      <c r="CS196" s="7"/>
      <c r="DA196" s="4"/>
      <c r="DC196" s="10"/>
      <c r="DD196" s="4"/>
      <c r="DE196" s="19"/>
      <c r="DF196" s="19"/>
      <c r="DH196" s="19"/>
      <c r="DI196" s="19"/>
      <c r="DJ196" s="19"/>
      <c r="DK196" s="4"/>
      <c r="DL196" s="4"/>
      <c r="DM196" s="4"/>
      <c r="DN196" s="4">
        <v>1</v>
      </c>
      <c r="DO196" s="4"/>
      <c r="DP196" s="7"/>
      <c r="DQ196" s="4"/>
      <c r="DT196" s="11"/>
      <c r="DU196" s="19"/>
    </row>
    <row r="197" spans="1:174" x14ac:dyDescent="0.2">
      <c r="A197" s="14">
        <v>39019</v>
      </c>
      <c r="D197" s="4">
        <v>1</v>
      </c>
      <c r="E197" s="4">
        <v>1</v>
      </c>
      <c r="J197" s="4">
        <v>1</v>
      </c>
      <c r="V197" s="4">
        <v>1</v>
      </c>
      <c r="Z197" s="4">
        <v>1</v>
      </c>
      <c r="AB197" s="7"/>
      <c r="AC197" s="10"/>
      <c r="AK197" s="4">
        <v>1</v>
      </c>
      <c r="BN197" s="4">
        <v>1</v>
      </c>
      <c r="CB197" s="7"/>
      <c r="CF197" s="10"/>
      <c r="CI197" s="4">
        <v>1</v>
      </c>
      <c r="CJ197" s="10"/>
      <c r="CS197" s="7"/>
      <c r="DA197" s="4"/>
      <c r="DC197" s="10"/>
      <c r="DD197" s="4"/>
      <c r="DE197" s="19"/>
      <c r="DF197" s="19"/>
      <c r="DH197" s="19"/>
      <c r="DI197" s="19"/>
      <c r="DJ197" s="19"/>
      <c r="DK197" s="4"/>
      <c r="DL197" s="4"/>
      <c r="DM197" s="4"/>
      <c r="DN197" s="4">
        <v>1</v>
      </c>
      <c r="DO197" s="4"/>
      <c r="DP197" s="7"/>
      <c r="DQ197" s="4"/>
      <c r="DT197" s="11"/>
      <c r="DU197" s="19"/>
    </row>
    <row r="198" spans="1:174" x14ac:dyDescent="0.2">
      <c r="A198" s="14">
        <v>39026</v>
      </c>
      <c r="B198" s="20"/>
      <c r="C198" s="20"/>
      <c r="D198" s="4">
        <v>1</v>
      </c>
      <c r="E198" s="4">
        <v>1</v>
      </c>
      <c r="J198" s="4">
        <v>1</v>
      </c>
      <c r="M198" s="4">
        <v>1</v>
      </c>
      <c r="N198" s="20"/>
      <c r="V198" s="4">
        <v>1</v>
      </c>
      <c r="Z198" s="4">
        <v>1</v>
      </c>
      <c r="AB198" s="7"/>
      <c r="AC198" s="10"/>
      <c r="AG198" s="4">
        <v>1</v>
      </c>
      <c r="BN198" s="4">
        <v>1</v>
      </c>
      <c r="CB198" s="7"/>
      <c r="CF198" s="10"/>
      <c r="CJ198" s="10"/>
      <c r="CL198" s="4">
        <v>1</v>
      </c>
      <c r="CS198" s="7"/>
      <c r="DA198" s="4"/>
      <c r="DC198" s="10"/>
      <c r="DD198" s="4"/>
      <c r="DE198" s="19"/>
      <c r="DF198" s="19"/>
      <c r="DH198" s="19"/>
      <c r="DI198" s="19"/>
      <c r="DJ198" s="19"/>
      <c r="DK198" s="4"/>
      <c r="DL198" s="4"/>
      <c r="DM198" s="4"/>
      <c r="DN198" s="4">
        <v>1</v>
      </c>
      <c r="DO198" s="4"/>
      <c r="DP198" s="7"/>
      <c r="DQ198" s="4"/>
      <c r="DT198" s="11"/>
      <c r="DU198" s="19"/>
    </row>
    <row r="199" spans="1:174" x14ac:dyDescent="0.2">
      <c r="A199" s="14">
        <v>39033</v>
      </c>
      <c r="D199" s="4">
        <v>1</v>
      </c>
      <c r="E199" s="4">
        <v>1</v>
      </c>
      <c r="J199" s="4">
        <v>1</v>
      </c>
      <c r="T199" s="4">
        <v>1</v>
      </c>
      <c r="V199" s="4">
        <v>1</v>
      </c>
      <c r="Z199" s="4">
        <v>1</v>
      </c>
      <c r="AB199" s="7"/>
      <c r="AC199" s="10"/>
      <c r="AG199" s="4">
        <v>1</v>
      </c>
      <c r="AP199" s="4">
        <v>1</v>
      </c>
      <c r="CB199" s="7"/>
      <c r="CF199" s="10"/>
      <c r="CI199" s="4">
        <v>1</v>
      </c>
      <c r="CJ199" s="10"/>
      <c r="CS199" s="7"/>
      <c r="DA199" s="4"/>
      <c r="DC199" s="10"/>
      <c r="DD199" s="4"/>
      <c r="DE199" s="19"/>
      <c r="DF199" s="19"/>
      <c r="DH199" s="19"/>
      <c r="DI199" s="19"/>
      <c r="DJ199" s="19"/>
      <c r="DK199" s="4"/>
      <c r="DL199" s="4"/>
      <c r="DM199" s="4"/>
      <c r="DN199" s="4">
        <v>1</v>
      </c>
      <c r="DO199" s="4"/>
      <c r="DP199" s="7"/>
      <c r="DQ199" s="4"/>
      <c r="DT199" s="11"/>
      <c r="DU199" s="19"/>
    </row>
    <row r="200" spans="1:174" x14ac:dyDescent="0.2">
      <c r="A200" s="14">
        <v>39040</v>
      </c>
      <c r="B200" s="4">
        <v>1</v>
      </c>
      <c r="D200" s="4">
        <v>1</v>
      </c>
      <c r="E200" s="4">
        <v>1</v>
      </c>
      <c r="J200" s="4">
        <v>1</v>
      </c>
      <c r="R200" s="4">
        <v>1</v>
      </c>
      <c r="V200" s="4">
        <v>1</v>
      </c>
      <c r="Z200" s="4">
        <v>1</v>
      </c>
      <c r="AB200" s="7"/>
      <c r="AC200" s="10"/>
      <c r="AS200" s="4">
        <v>1</v>
      </c>
      <c r="BR200" s="4">
        <v>1</v>
      </c>
      <c r="CB200" s="7"/>
      <c r="CF200" s="10"/>
      <c r="CJ200" s="10"/>
      <c r="CL200" s="4">
        <v>1</v>
      </c>
      <c r="CS200" s="7"/>
      <c r="DA200" s="4"/>
      <c r="DC200" s="10"/>
      <c r="DD200" s="4"/>
      <c r="DE200" s="19"/>
      <c r="DF200" s="19"/>
      <c r="DH200" s="19"/>
      <c r="DI200" s="19"/>
      <c r="DJ200" s="19"/>
      <c r="DK200" s="4"/>
      <c r="DL200" s="4"/>
      <c r="DM200" s="4"/>
      <c r="DN200" s="4">
        <v>1</v>
      </c>
      <c r="DO200" s="4"/>
      <c r="DP200" s="7"/>
      <c r="DQ200" s="4"/>
      <c r="DT200" s="11"/>
      <c r="DU200" s="19"/>
    </row>
    <row r="201" spans="1:174" x14ac:dyDescent="0.2">
      <c r="A201" s="14">
        <v>39047</v>
      </c>
      <c r="D201" s="4">
        <v>1</v>
      </c>
      <c r="E201" s="4">
        <v>1</v>
      </c>
      <c r="J201" s="4">
        <v>1</v>
      </c>
      <c r="V201" s="4">
        <v>1</v>
      </c>
      <c r="AB201" s="7"/>
      <c r="AC201" s="10"/>
      <c r="AG201" s="4">
        <v>1</v>
      </c>
      <c r="AS201" s="4">
        <v>1</v>
      </c>
      <c r="CB201" s="7"/>
      <c r="CF201" s="10"/>
      <c r="CI201" s="4">
        <v>1</v>
      </c>
      <c r="CJ201" s="10"/>
      <c r="CS201" s="7"/>
      <c r="DA201" s="4"/>
      <c r="DC201" s="10"/>
      <c r="DD201" s="4"/>
      <c r="DE201" s="19"/>
      <c r="DF201" s="19"/>
      <c r="DH201" s="19"/>
      <c r="DI201" s="19"/>
      <c r="DJ201" s="19"/>
      <c r="DK201" s="4"/>
      <c r="DL201" s="4"/>
      <c r="DM201" s="4"/>
      <c r="DN201" s="4">
        <v>1</v>
      </c>
      <c r="DO201" s="4"/>
      <c r="DP201" s="7"/>
      <c r="DQ201" s="4"/>
      <c r="DT201" s="11"/>
      <c r="DU201" s="19"/>
    </row>
    <row r="202" spans="1:174" x14ac:dyDescent="0.2">
      <c r="A202" s="14">
        <v>39054</v>
      </c>
      <c r="D202" s="4">
        <v>1</v>
      </c>
      <c r="E202" s="4">
        <v>1</v>
      </c>
      <c r="J202" s="4">
        <v>1</v>
      </c>
      <c r="T202" s="4">
        <v>1</v>
      </c>
      <c r="V202" s="4">
        <v>1</v>
      </c>
      <c r="AB202" s="7"/>
      <c r="AC202" s="10"/>
      <c r="AP202" s="4">
        <v>1</v>
      </c>
      <c r="AS202" s="4">
        <v>1</v>
      </c>
      <c r="CB202" s="7"/>
      <c r="CF202" s="10"/>
      <c r="CI202" s="4">
        <v>1</v>
      </c>
      <c r="CJ202" s="10"/>
      <c r="CL202" s="4">
        <v>1</v>
      </c>
      <c r="CS202" s="7"/>
      <c r="DA202" s="4"/>
      <c r="DC202" s="10"/>
      <c r="DD202" s="4"/>
      <c r="DE202" s="19"/>
      <c r="DF202" s="19"/>
      <c r="DH202" s="19"/>
      <c r="DI202" s="19"/>
      <c r="DJ202" s="19"/>
      <c r="DK202" s="4"/>
      <c r="DL202" s="4"/>
      <c r="DM202" s="4"/>
      <c r="DN202" s="4"/>
      <c r="DO202" s="4">
        <v>1</v>
      </c>
      <c r="DP202" s="7"/>
      <c r="DQ202" s="4"/>
      <c r="DT202" s="11"/>
      <c r="DU202" s="19"/>
    </row>
    <row r="203" spans="1:174" x14ac:dyDescent="0.2">
      <c r="A203" s="14">
        <v>39061</v>
      </c>
      <c r="D203" s="4">
        <v>1</v>
      </c>
      <c r="E203" s="4">
        <v>1</v>
      </c>
      <c r="J203" s="4">
        <v>1</v>
      </c>
      <c r="T203" s="4">
        <v>1</v>
      </c>
      <c r="V203" s="4">
        <v>1</v>
      </c>
      <c r="AB203" s="7"/>
      <c r="AC203" s="10"/>
      <c r="AG203" s="4">
        <v>1</v>
      </c>
      <c r="BR203" s="4">
        <v>1</v>
      </c>
      <c r="CB203" s="7"/>
      <c r="CF203" s="10"/>
      <c r="CI203" s="4">
        <v>1</v>
      </c>
      <c r="CJ203" s="10"/>
      <c r="CS203" s="7"/>
      <c r="DA203" s="4"/>
      <c r="DC203" s="10"/>
      <c r="DD203" s="4"/>
      <c r="DE203" s="19"/>
      <c r="DF203" s="19"/>
      <c r="DH203" s="19"/>
      <c r="DI203" s="19"/>
      <c r="DJ203" s="19"/>
      <c r="DK203" s="4"/>
      <c r="DL203" s="4"/>
      <c r="DM203" s="4"/>
      <c r="DN203" s="4"/>
      <c r="DO203" s="4">
        <v>1</v>
      </c>
      <c r="DP203" s="7"/>
      <c r="DQ203" s="4"/>
      <c r="DT203" s="11"/>
      <c r="DU203" s="19"/>
    </row>
    <row r="204" spans="1:174" s="16" customFormat="1" x14ac:dyDescent="0.2">
      <c r="A204" s="15">
        <v>39068</v>
      </c>
      <c r="B204" s="5"/>
      <c r="C204" s="5"/>
      <c r="D204" s="5">
        <v>1</v>
      </c>
      <c r="E204" s="5">
        <v>1</v>
      </c>
      <c r="F204" s="5"/>
      <c r="G204" s="5"/>
      <c r="H204" s="5"/>
      <c r="I204" s="5"/>
      <c r="J204" s="5">
        <v>1</v>
      </c>
      <c r="K204" s="5"/>
      <c r="L204" s="5"/>
      <c r="M204" s="5">
        <v>1</v>
      </c>
      <c r="N204" s="5"/>
      <c r="O204" s="5"/>
      <c r="P204" s="5"/>
      <c r="Q204" s="5"/>
      <c r="R204" s="5"/>
      <c r="S204" s="5"/>
      <c r="T204" s="5">
        <v>1</v>
      </c>
      <c r="U204" s="5"/>
      <c r="V204" s="5">
        <v>1</v>
      </c>
      <c r="W204" s="5"/>
      <c r="X204" s="5"/>
      <c r="Y204" s="5"/>
      <c r="Z204" s="5"/>
      <c r="AA204" s="5"/>
      <c r="AB204" s="7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>
        <v>1</v>
      </c>
      <c r="AQ204" s="5"/>
      <c r="AR204" s="5"/>
      <c r="AS204" s="5">
        <v>1</v>
      </c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7"/>
      <c r="CC204" s="5"/>
      <c r="CD204" s="5"/>
      <c r="CE204" s="5"/>
      <c r="CF204" s="5"/>
      <c r="CG204" s="5"/>
      <c r="CH204" s="5"/>
      <c r="CI204" s="5"/>
      <c r="CJ204" s="5"/>
      <c r="CK204" s="5"/>
      <c r="CL204" s="5">
        <v>1</v>
      </c>
      <c r="CM204" s="5"/>
      <c r="CN204" s="5"/>
      <c r="CO204" s="5"/>
      <c r="CP204" s="5"/>
      <c r="CQ204" s="5"/>
      <c r="CR204" s="5"/>
      <c r="CS204" s="7"/>
      <c r="CT204" s="5"/>
      <c r="CU204" s="5"/>
      <c r="CV204" s="5"/>
      <c r="CW204" s="5"/>
      <c r="CX204" s="5"/>
      <c r="CY204" s="5"/>
      <c r="CZ204" s="5"/>
      <c r="DA204" s="5"/>
      <c r="DB204" s="5"/>
      <c r="DK204" s="5"/>
      <c r="DL204" s="5"/>
      <c r="DM204" s="5"/>
      <c r="DN204" s="5"/>
      <c r="DO204" s="5">
        <v>1</v>
      </c>
      <c r="DP204" s="7"/>
      <c r="DQ204" s="5"/>
      <c r="DT204" s="11"/>
      <c r="DV204" s="5"/>
      <c r="DX204" s="5"/>
      <c r="ED204" s="5"/>
      <c r="FA204" s="19"/>
      <c r="FR204" s="19"/>
    </row>
    <row r="205" spans="1:174" x14ac:dyDescent="0.2">
      <c r="A205" s="14">
        <v>39089</v>
      </c>
      <c r="B205" s="4">
        <v>1</v>
      </c>
      <c r="D205" s="4">
        <v>1</v>
      </c>
      <c r="E205" s="4">
        <v>1</v>
      </c>
      <c r="J205" s="4">
        <v>1</v>
      </c>
      <c r="K205" s="4">
        <v>1</v>
      </c>
      <c r="L205" s="4">
        <v>1</v>
      </c>
      <c r="M205" s="4">
        <v>1</v>
      </c>
      <c r="R205" s="4">
        <v>1</v>
      </c>
      <c r="V205" s="4">
        <v>1</v>
      </c>
      <c r="W205" s="4">
        <v>1</v>
      </c>
      <c r="Z205" s="4">
        <v>1</v>
      </c>
      <c r="AB205" s="7"/>
      <c r="AC205" s="10"/>
      <c r="AG205" s="4">
        <v>1</v>
      </c>
      <c r="AS205" s="4">
        <v>1</v>
      </c>
      <c r="CB205" s="7"/>
      <c r="CI205" s="4">
        <v>1</v>
      </c>
      <c r="CJ205" s="10"/>
      <c r="CL205" s="4">
        <v>1</v>
      </c>
      <c r="CS205" s="11"/>
      <c r="DA205" s="4"/>
      <c r="DC205" s="10"/>
      <c r="DD205" s="4"/>
      <c r="DE205" s="4"/>
      <c r="DF205" s="4"/>
      <c r="DG205" s="10"/>
      <c r="DH205" s="4"/>
      <c r="DI205" s="4"/>
      <c r="DJ205" s="4"/>
      <c r="DK205" s="4"/>
      <c r="DL205" s="4"/>
      <c r="DM205" s="4"/>
      <c r="DO205" s="4">
        <v>1</v>
      </c>
      <c r="DP205" s="11"/>
      <c r="DQ205" s="4"/>
      <c r="DR205" s="4"/>
      <c r="DT205" s="11"/>
      <c r="DU205" s="19"/>
    </row>
    <row r="206" spans="1:174" x14ac:dyDescent="0.2">
      <c r="A206" s="14">
        <v>39096</v>
      </c>
      <c r="D206" s="4">
        <v>1</v>
      </c>
      <c r="E206" s="4">
        <v>1</v>
      </c>
      <c r="J206" s="4">
        <v>1</v>
      </c>
      <c r="K206" s="4">
        <v>1</v>
      </c>
      <c r="V206" s="4">
        <v>1</v>
      </c>
      <c r="Z206" s="4">
        <v>1</v>
      </c>
      <c r="AB206" s="7"/>
      <c r="AC206" s="10"/>
      <c r="AS206" s="4">
        <v>1</v>
      </c>
      <c r="BR206" s="4">
        <v>1</v>
      </c>
      <c r="CA206" s="4">
        <v>1</v>
      </c>
      <c r="CB206" s="7"/>
      <c r="CJ206" s="10"/>
      <c r="CL206" s="4">
        <v>1</v>
      </c>
      <c r="CS206" s="11"/>
      <c r="DA206" s="4"/>
      <c r="DC206" s="10"/>
      <c r="DD206" s="4"/>
      <c r="DE206" s="4"/>
      <c r="DF206" s="4"/>
      <c r="DG206" s="10"/>
      <c r="DH206" s="4"/>
      <c r="DI206" s="4"/>
      <c r="DJ206" s="4"/>
      <c r="DK206" s="4"/>
      <c r="DL206" s="4"/>
      <c r="DM206" s="4"/>
      <c r="DO206" s="4">
        <v>1</v>
      </c>
      <c r="DP206" s="11"/>
      <c r="DQ206" s="4"/>
      <c r="DR206" s="4"/>
      <c r="DT206" s="11"/>
      <c r="DU206" s="19"/>
    </row>
    <row r="207" spans="1:174" x14ac:dyDescent="0.2">
      <c r="A207" s="14">
        <v>39103</v>
      </c>
      <c r="D207" s="4">
        <v>1</v>
      </c>
      <c r="E207" s="4">
        <v>1</v>
      </c>
      <c r="J207" s="4">
        <v>1</v>
      </c>
      <c r="K207" s="4">
        <v>1</v>
      </c>
      <c r="N207" s="4">
        <v>1</v>
      </c>
      <c r="T207" s="4">
        <v>1</v>
      </c>
      <c r="V207" s="4">
        <v>1</v>
      </c>
      <c r="Z207" s="4">
        <v>1</v>
      </c>
      <c r="AB207" s="7"/>
      <c r="AC207" s="10"/>
      <c r="AG207" s="4">
        <v>1</v>
      </c>
      <c r="AS207" s="4">
        <v>1</v>
      </c>
      <c r="AW207" s="4">
        <v>1</v>
      </c>
      <c r="CB207" s="7"/>
      <c r="CI207" s="4">
        <v>1</v>
      </c>
      <c r="CJ207" s="10"/>
      <c r="CS207" s="11"/>
      <c r="CU207" s="4">
        <v>1</v>
      </c>
      <c r="DA207" s="4"/>
      <c r="DC207" s="10"/>
      <c r="DD207" s="4"/>
      <c r="DE207" s="4"/>
      <c r="DF207" s="4"/>
      <c r="DG207" s="10"/>
      <c r="DH207" s="4"/>
      <c r="DI207" s="4"/>
      <c r="DJ207" s="4"/>
      <c r="DK207" s="4"/>
      <c r="DL207" s="4"/>
      <c r="DM207" s="4"/>
      <c r="DO207" s="4">
        <v>1</v>
      </c>
      <c r="DP207" s="11"/>
      <c r="DQ207" s="4"/>
      <c r="DR207" s="4"/>
      <c r="DT207" s="11"/>
      <c r="DU207" s="19"/>
    </row>
    <row r="208" spans="1:174" x14ac:dyDescent="0.2">
      <c r="A208" s="14">
        <v>39110</v>
      </c>
      <c r="D208" s="4">
        <v>1</v>
      </c>
      <c r="E208" s="4">
        <v>1</v>
      </c>
      <c r="J208" s="4">
        <v>1</v>
      </c>
      <c r="K208" s="4">
        <v>1</v>
      </c>
      <c r="Z208" s="4">
        <v>1</v>
      </c>
      <c r="AB208" s="7"/>
      <c r="AC208" s="10"/>
      <c r="AP208" s="4">
        <v>1</v>
      </c>
      <c r="BR208" s="4">
        <v>1</v>
      </c>
      <c r="CB208" s="7"/>
      <c r="CI208" s="4">
        <v>1</v>
      </c>
      <c r="CJ208" s="10"/>
      <c r="CL208" s="4">
        <v>1</v>
      </c>
      <c r="CS208" s="11"/>
      <c r="CU208" s="4">
        <v>1</v>
      </c>
      <c r="DA208" s="4"/>
      <c r="DC208" s="10"/>
      <c r="DD208" s="4"/>
      <c r="DE208" s="4"/>
      <c r="DF208" s="4"/>
      <c r="DG208" s="10"/>
      <c r="DH208" s="4"/>
      <c r="DI208" s="4"/>
      <c r="DJ208" s="4"/>
      <c r="DK208" s="4"/>
      <c r="DL208" s="4"/>
      <c r="DM208" s="4"/>
      <c r="DO208" s="4"/>
      <c r="DP208" s="11"/>
      <c r="DQ208" s="4"/>
      <c r="DR208" s="4"/>
      <c r="DT208" s="11"/>
      <c r="DU208" s="19"/>
    </row>
    <row r="209" spans="1:125" x14ac:dyDescent="0.2">
      <c r="A209" s="14">
        <v>39117</v>
      </c>
      <c r="D209" s="4">
        <v>1</v>
      </c>
      <c r="E209" s="4">
        <v>1</v>
      </c>
      <c r="J209" s="4">
        <v>1</v>
      </c>
      <c r="K209" s="4">
        <v>1</v>
      </c>
      <c r="V209" s="4">
        <v>1</v>
      </c>
      <c r="Z209" s="4">
        <v>1</v>
      </c>
      <c r="AB209" s="7"/>
      <c r="AC209" s="10"/>
      <c r="AG209" s="4">
        <v>1</v>
      </c>
      <c r="AP209" s="4">
        <v>1</v>
      </c>
      <c r="CB209" s="7"/>
      <c r="CJ209" s="10"/>
      <c r="CL209" s="4">
        <v>1</v>
      </c>
      <c r="CS209" s="11"/>
      <c r="CU209" s="4">
        <v>1</v>
      </c>
      <c r="DA209" s="4"/>
      <c r="DC209" s="10"/>
      <c r="DD209" s="4"/>
      <c r="DE209" s="4"/>
      <c r="DF209" s="4"/>
      <c r="DG209" s="10"/>
      <c r="DH209" s="4"/>
      <c r="DI209" s="4"/>
      <c r="DJ209" s="4"/>
      <c r="DK209" s="4"/>
      <c r="DL209" s="4"/>
      <c r="DM209" s="4"/>
      <c r="DO209" s="4">
        <v>1</v>
      </c>
      <c r="DP209" s="11"/>
      <c r="DQ209" s="4"/>
      <c r="DR209" s="4"/>
      <c r="DT209" s="11"/>
      <c r="DU209" s="19"/>
    </row>
    <row r="210" spans="1:125" x14ac:dyDescent="0.2">
      <c r="A210" s="14">
        <v>39124</v>
      </c>
      <c r="D210" s="4">
        <v>1</v>
      </c>
      <c r="E210" s="4">
        <v>1</v>
      </c>
      <c r="J210" s="4">
        <v>1</v>
      </c>
      <c r="K210" s="4">
        <v>1</v>
      </c>
      <c r="V210" s="4">
        <v>1</v>
      </c>
      <c r="Z210" s="4">
        <v>1</v>
      </c>
      <c r="AB210" s="7"/>
      <c r="AC210" s="10"/>
      <c r="AS210" s="4">
        <v>1</v>
      </c>
      <c r="BR210" s="4">
        <v>1</v>
      </c>
      <c r="CB210" s="7"/>
      <c r="CI210" s="4">
        <v>1</v>
      </c>
      <c r="CJ210" s="10"/>
      <c r="CS210" s="11"/>
      <c r="CU210" s="4">
        <v>1</v>
      </c>
      <c r="DA210" s="4"/>
      <c r="DC210" s="10"/>
      <c r="DD210" s="4"/>
      <c r="DE210" s="4"/>
      <c r="DF210" s="4"/>
      <c r="DG210" s="10"/>
      <c r="DH210" s="4"/>
      <c r="DI210" s="4"/>
      <c r="DJ210" s="4"/>
      <c r="DK210" s="4"/>
      <c r="DL210" s="4"/>
      <c r="DM210" s="4"/>
      <c r="DO210" s="4">
        <v>1</v>
      </c>
      <c r="DP210" s="11"/>
      <c r="DQ210" s="4"/>
      <c r="DR210" s="4"/>
      <c r="DT210" s="11"/>
      <c r="DU210" s="19"/>
    </row>
    <row r="211" spans="1:125" x14ac:dyDescent="0.2">
      <c r="A211" s="14">
        <v>39131</v>
      </c>
      <c r="D211" s="4">
        <v>1</v>
      </c>
      <c r="E211" s="4">
        <v>1</v>
      </c>
      <c r="J211" s="4">
        <v>1</v>
      </c>
      <c r="K211" s="4">
        <v>1</v>
      </c>
      <c r="T211" s="4">
        <v>1</v>
      </c>
      <c r="V211" s="4">
        <v>1</v>
      </c>
      <c r="Z211" s="4">
        <v>1</v>
      </c>
      <c r="AB211" s="7"/>
      <c r="AC211" s="10"/>
      <c r="AG211" s="4">
        <v>1</v>
      </c>
      <c r="BR211" s="4">
        <v>1</v>
      </c>
      <c r="CB211" s="7"/>
      <c r="CI211" s="4">
        <v>1</v>
      </c>
      <c r="CJ211" s="10"/>
      <c r="CL211" s="4">
        <v>1</v>
      </c>
      <c r="CS211" s="11"/>
      <c r="CU211" s="4">
        <v>1</v>
      </c>
      <c r="DA211" s="4"/>
      <c r="DC211" s="10"/>
      <c r="DD211" s="4"/>
      <c r="DE211" s="4"/>
      <c r="DF211" s="4"/>
      <c r="DG211" s="10"/>
      <c r="DH211" s="4"/>
      <c r="DI211" s="4"/>
      <c r="DJ211" s="4"/>
      <c r="DK211" s="4"/>
      <c r="DL211" s="4"/>
      <c r="DM211" s="4"/>
      <c r="DO211" s="4"/>
      <c r="DP211" s="11"/>
      <c r="DQ211" s="4"/>
      <c r="DR211" s="4"/>
      <c r="DT211" s="11"/>
      <c r="DU211" s="19"/>
    </row>
    <row r="212" spans="1:125" x14ac:dyDescent="0.2">
      <c r="A212" s="14">
        <v>39138</v>
      </c>
      <c r="D212" s="4">
        <v>1</v>
      </c>
      <c r="E212" s="4">
        <v>1</v>
      </c>
      <c r="J212" s="4">
        <v>1</v>
      </c>
      <c r="K212" s="4">
        <v>1</v>
      </c>
      <c r="M212" s="4">
        <v>1</v>
      </c>
      <c r="V212" s="4">
        <v>1</v>
      </c>
      <c r="W212" s="4">
        <v>1</v>
      </c>
      <c r="Z212" s="4">
        <v>1</v>
      </c>
      <c r="AB212" s="7"/>
      <c r="AC212" s="10"/>
      <c r="AS212" s="4">
        <v>1</v>
      </c>
      <c r="BR212" s="4">
        <v>1</v>
      </c>
      <c r="CB212" s="7"/>
      <c r="CI212" s="4">
        <v>1</v>
      </c>
      <c r="CJ212" s="10"/>
      <c r="CL212" s="4">
        <v>1</v>
      </c>
      <c r="CS212" s="11"/>
      <c r="CU212" s="4">
        <v>1</v>
      </c>
      <c r="DA212" s="4"/>
      <c r="DC212" s="10"/>
      <c r="DD212" s="4"/>
      <c r="DE212" s="4"/>
      <c r="DF212" s="4"/>
      <c r="DG212" s="10"/>
      <c r="DH212" s="4"/>
      <c r="DI212" s="4"/>
      <c r="DJ212" s="4"/>
      <c r="DK212" s="4"/>
      <c r="DL212" s="4"/>
      <c r="DM212" s="4"/>
      <c r="DO212" s="4"/>
      <c r="DP212" s="11"/>
      <c r="DQ212" s="4"/>
      <c r="DR212" s="4"/>
      <c r="DT212" s="11"/>
      <c r="DU212" s="19"/>
    </row>
    <row r="213" spans="1:125" x14ac:dyDescent="0.2">
      <c r="A213" s="21">
        <v>39145</v>
      </c>
      <c r="B213" s="13"/>
      <c r="C213" s="13"/>
      <c r="D213" s="13">
        <v>1</v>
      </c>
      <c r="E213" s="13">
        <v>1</v>
      </c>
      <c r="F213" s="13"/>
      <c r="G213" s="13"/>
      <c r="H213" s="13"/>
      <c r="I213" s="13"/>
      <c r="J213" s="13"/>
      <c r="K213" s="13">
        <v>1</v>
      </c>
      <c r="L213" s="13"/>
      <c r="M213" s="13"/>
      <c r="N213" s="13"/>
      <c r="O213" s="13"/>
      <c r="P213" s="13"/>
      <c r="Q213" s="13"/>
      <c r="R213" s="13"/>
      <c r="S213" s="13"/>
      <c r="T213" s="13">
        <v>1</v>
      </c>
      <c r="U213" s="13"/>
      <c r="V213" s="13">
        <v>1</v>
      </c>
      <c r="W213" s="13"/>
      <c r="X213" s="13"/>
      <c r="Y213" s="13"/>
      <c r="Z213" s="13">
        <v>1</v>
      </c>
      <c r="AA213" s="13"/>
      <c r="AB213" s="7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T213" s="10"/>
      <c r="BU213" s="10"/>
      <c r="BV213" s="10"/>
      <c r="BW213" s="10"/>
      <c r="BX213" s="10"/>
      <c r="BY213" s="10"/>
      <c r="BZ213" s="10"/>
      <c r="CA213" s="10"/>
      <c r="CB213" s="7"/>
      <c r="CI213" s="10"/>
      <c r="CJ213" s="10"/>
      <c r="CK213" s="10"/>
      <c r="CL213" s="10"/>
      <c r="CM213" s="10"/>
      <c r="CS213" s="11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9"/>
      <c r="DO213" s="10"/>
      <c r="DP213" s="11"/>
      <c r="DQ213" s="13">
        <v>1</v>
      </c>
      <c r="DR213" s="13">
        <v>1</v>
      </c>
      <c r="DS213" s="12"/>
      <c r="DT213" s="11"/>
      <c r="DU213" s="19"/>
    </row>
    <row r="214" spans="1:125" x14ac:dyDescent="0.2">
      <c r="A214" s="21">
        <v>39152</v>
      </c>
      <c r="B214" s="13"/>
      <c r="C214" s="13"/>
      <c r="D214" s="13">
        <v>1</v>
      </c>
      <c r="E214" s="13">
        <v>1</v>
      </c>
      <c r="F214" s="13"/>
      <c r="G214" s="13"/>
      <c r="H214" s="13"/>
      <c r="I214" s="13"/>
      <c r="J214" s="13"/>
      <c r="K214" s="13">
        <v>1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>
        <v>1</v>
      </c>
      <c r="W214" s="13"/>
      <c r="X214" s="13"/>
      <c r="Y214" s="13"/>
      <c r="Z214" s="13">
        <v>1</v>
      </c>
      <c r="AA214" s="13"/>
      <c r="AB214" s="7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T214" s="10"/>
      <c r="BU214" s="10"/>
      <c r="BV214" s="10"/>
      <c r="BW214" s="10"/>
      <c r="BX214" s="10"/>
      <c r="BY214" s="10"/>
      <c r="BZ214" s="10"/>
      <c r="CA214" s="10"/>
      <c r="CB214" s="7"/>
      <c r="CI214" s="10"/>
      <c r="CJ214" s="10"/>
      <c r="CK214" s="10"/>
      <c r="CL214" s="10"/>
      <c r="CM214" s="10"/>
      <c r="CS214" s="11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9"/>
      <c r="DO214" s="10"/>
      <c r="DP214" s="11"/>
      <c r="DQ214" s="13">
        <v>1</v>
      </c>
      <c r="DR214" s="13"/>
      <c r="DS214" s="12">
        <v>1</v>
      </c>
      <c r="DT214" s="11"/>
      <c r="DU214" s="19"/>
    </row>
    <row r="215" spans="1:125" x14ac:dyDescent="0.2">
      <c r="A215" s="21">
        <v>39159</v>
      </c>
      <c r="B215" s="13"/>
      <c r="C215" s="13"/>
      <c r="D215" s="13">
        <v>1</v>
      </c>
      <c r="E215" s="13">
        <v>1</v>
      </c>
      <c r="F215" s="13"/>
      <c r="G215" s="13"/>
      <c r="H215" s="13"/>
      <c r="I215" s="13"/>
      <c r="J215" s="13">
        <v>1</v>
      </c>
      <c r="K215" s="13">
        <v>1</v>
      </c>
      <c r="L215" s="13"/>
      <c r="M215" s="13"/>
      <c r="N215" s="13"/>
      <c r="O215" s="13"/>
      <c r="P215" s="13"/>
      <c r="Q215" s="13"/>
      <c r="R215" s="13"/>
      <c r="S215" s="13"/>
      <c r="T215" s="13">
        <v>1</v>
      </c>
      <c r="U215" s="13"/>
      <c r="V215" s="13">
        <v>1</v>
      </c>
      <c r="W215" s="13"/>
      <c r="X215" s="13"/>
      <c r="Y215" s="13"/>
      <c r="Z215" s="13">
        <v>1</v>
      </c>
      <c r="AA215" s="13"/>
      <c r="AB215" s="7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T215" s="10"/>
      <c r="BU215" s="10"/>
      <c r="BV215" s="10"/>
      <c r="BW215" s="10"/>
      <c r="BX215" s="10"/>
      <c r="BY215" s="10"/>
      <c r="BZ215" s="10"/>
      <c r="CA215" s="10"/>
      <c r="CB215" s="7"/>
      <c r="CI215" s="10"/>
      <c r="CJ215" s="10"/>
      <c r="CK215" s="10"/>
      <c r="CL215" s="10"/>
      <c r="CM215" s="10"/>
      <c r="CS215" s="11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9"/>
      <c r="DO215" s="10"/>
      <c r="DP215" s="11"/>
      <c r="DQ215" s="13">
        <v>1</v>
      </c>
      <c r="DR215" s="13"/>
      <c r="DS215" s="12">
        <v>1</v>
      </c>
      <c r="DT215" s="11"/>
      <c r="DU215" s="19"/>
    </row>
    <row r="216" spans="1:125" x14ac:dyDescent="0.2">
      <c r="A216" s="14">
        <v>39166</v>
      </c>
      <c r="D216" s="4">
        <v>1</v>
      </c>
      <c r="E216" s="4">
        <v>1</v>
      </c>
      <c r="J216" s="4">
        <v>1</v>
      </c>
      <c r="K216" s="4">
        <v>1</v>
      </c>
      <c r="M216" s="4">
        <v>1</v>
      </c>
      <c r="T216" s="4">
        <v>1</v>
      </c>
      <c r="V216" s="4">
        <v>1</v>
      </c>
      <c r="Z216" s="4">
        <v>1</v>
      </c>
      <c r="AB216" s="7"/>
      <c r="AC216" s="10"/>
      <c r="AG216" s="4">
        <v>1</v>
      </c>
      <c r="AS216" s="4">
        <v>1</v>
      </c>
      <c r="BL216" s="6"/>
      <c r="CB216" s="7"/>
      <c r="CI216" s="4">
        <v>1</v>
      </c>
      <c r="CJ216" s="10"/>
      <c r="CL216" s="4">
        <v>1</v>
      </c>
      <c r="CS216" s="11"/>
      <c r="DA216" s="4"/>
      <c r="DC216" s="10"/>
      <c r="DD216" s="4"/>
      <c r="DE216" s="4"/>
      <c r="DF216" s="4"/>
      <c r="DG216" s="10"/>
      <c r="DH216" s="4"/>
      <c r="DI216" s="4"/>
      <c r="DJ216" s="4"/>
      <c r="DK216" s="4"/>
      <c r="DL216" s="4"/>
      <c r="DM216" s="4"/>
      <c r="DO216" s="4">
        <v>1</v>
      </c>
      <c r="DP216" s="11"/>
      <c r="DT216" s="11"/>
      <c r="DU216" s="19"/>
    </row>
    <row r="217" spans="1:125" x14ac:dyDescent="0.2">
      <c r="A217" s="14">
        <v>39173</v>
      </c>
      <c r="D217" s="4">
        <v>1</v>
      </c>
      <c r="E217" s="4">
        <v>1</v>
      </c>
      <c r="K217" s="4">
        <v>1</v>
      </c>
      <c r="M217" s="4">
        <v>1</v>
      </c>
      <c r="T217" s="4">
        <v>1</v>
      </c>
      <c r="V217" s="4">
        <v>1</v>
      </c>
      <c r="W217" s="4">
        <v>1</v>
      </c>
      <c r="Z217" s="4">
        <v>1</v>
      </c>
      <c r="AB217" s="7"/>
      <c r="AC217" s="10"/>
      <c r="AG217" s="4">
        <v>1</v>
      </c>
      <c r="AS217" s="4">
        <v>1</v>
      </c>
      <c r="BL217" s="6"/>
      <c r="CB217" s="7"/>
      <c r="CI217" s="4">
        <v>1</v>
      </c>
      <c r="CJ217" s="10"/>
      <c r="CL217" s="4">
        <v>1</v>
      </c>
      <c r="CS217" s="11"/>
      <c r="DA217" s="4"/>
      <c r="DC217" s="10"/>
      <c r="DD217" s="4"/>
      <c r="DE217" s="4"/>
      <c r="DF217" s="4"/>
      <c r="DG217" s="10"/>
      <c r="DH217" s="4"/>
      <c r="DI217" s="4"/>
      <c r="DJ217" s="4"/>
      <c r="DK217" s="4">
        <v>1</v>
      </c>
      <c r="DL217" s="4"/>
      <c r="DM217" s="4"/>
      <c r="DO217" s="4"/>
      <c r="DP217" s="11"/>
      <c r="DT217" s="11"/>
      <c r="DU217" s="19"/>
    </row>
    <row r="218" spans="1:125" x14ac:dyDescent="0.2">
      <c r="A218" s="14">
        <v>39180</v>
      </c>
      <c r="D218" s="4">
        <v>1</v>
      </c>
      <c r="E218" s="4">
        <v>1</v>
      </c>
      <c r="J218" s="4">
        <v>1</v>
      </c>
      <c r="K218" s="4">
        <v>1</v>
      </c>
      <c r="M218" s="4">
        <v>1</v>
      </c>
      <c r="N218" s="4">
        <v>1</v>
      </c>
      <c r="Z218" s="4">
        <v>1</v>
      </c>
      <c r="AB218" s="7"/>
      <c r="AC218" s="10"/>
      <c r="AS218" s="4">
        <v>1</v>
      </c>
      <c r="BL218" s="6"/>
      <c r="BR218" s="4">
        <v>1</v>
      </c>
      <c r="CB218" s="7"/>
      <c r="CI218" s="4">
        <v>1</v>
      </c>
      <c r="CJ218" s="10"/>
      <c r="CL218" s="4">
        <v>1</v>
      </c>
      <c r="CS218" s="11"/>
      <c r="DA218" s="4"/>
      <c r="DC218" s="10"/>
      <c r="DD218" s="4"/>
      <c r="DE218" s="4"/>
      <c r="DF218" s="4"/>
      <c r="DG218" s="10"/>
      <c r="DH218" s="4"/>
      <c r="DI218" s="4"/>
      <c r="DJ218" s="4"/>
      <c r="DK218" s="4"/>
      <c r="DL218" s="4"/>
      <c r="DM218" s="4"/>
      <c r="DO218" s="4">
        <v>1</v>
      </c>
      <c r="DP218" s="11"/>
      <c r="DT218" s="11"/>
      <c r="DU218" s="19"/>
    </row>
    <row r="219" spans="1:125" x14ac:dyDescent="0.2">
      <c r="A219" s="14">
        <v>39187</v>
      </c>
      <c r="D219" s="4">
        <v>1</v>
      </c>
      <c r="E219" s="4">
        <v>1</v>
      </c>
      <c r="J219" s="4">
        <v>1</v>
      </c>
      <c r="K219" s="4">
        <v>1</v>
      </c>
      <c r="N219" s="4">
        <v>1</v>
      </c>
      <c r="T219" s="4">
        <v>1</v>
      </c>
      <c r="V219" s="4">
        <v>1</v>
      </c>
      <c r="W219" s="4">
        <v>1</v>
      </c>
      <c r="Z219" s="4">
        <v>1</v>
      </c>
      <c r="AB219" s="7"/>
      <c r="AC219" s="10"/>
      <c r="AG219" s="4">
        <v>1</v>
      </c>
      <c r="AS219" s="4">
        <v>1</v>
      </c>
      <c r="BL219" s="6"/>
      <c r="CB219" s="7"/>
      <c r="CI219" s="4">
        <v>1</v>
      </c>
      <c r="CJ219" s="10"/>
      <c r="CS219" s="11"/>
      <c r="DA219" s="4"/>
      <c r="DC219" s="10"/>
      <c r="DD219" s="4"/>
      <c r="DE219" s="4"/>
      <c r="DF219" s="4"/>
      <c r="DG219" s="10"/>
      <c r="DH219" s="4"/>
      <c r="DI219" s="4"/>
      <c r="DJ219" s="4"/>
      <c r="DK219" s="4">
        <v>1</v>
      </c>
      <c r="DL219" s="4"/>
      <c r="DM219" s="4"/>
      <c r="DO219" s="4"/>
      <c r="DP219" s="11"/>
      <c r="DT219" s="11"/>
      <c r="DU219" s="19"/>
    </row>
    <row r="220" spans="1:125" x14ac:dyDescent="0.2">
      <c r="A220" s="14">
        <v>39194</v>
      </c>
      <c r="D220" s="4">
        <v>1</v>
      </c>
      <c r="E220" s="4">
        <v>1</v>
      </c>
      <c r="J220" s="4">
        <v>1</v>
      </c>
      <c r="K220" s="4">
        <v>1</v>
      </c>
      <c r="M220" s="4">
        <v>1</v>
      </c>
      <c r="T220" s="4">
        <v>1</v>
      </c>
      <c r="V220" s="4">
        <v>1</v>
      </c>
      <c r="Z220" s="4">
        <v>1</v>
      </c>
      <c r="AB220" s="7"/>
      <c r="AC220" s="10"/>
      <c r="AP220" s="4">
        <v>1</v>
      </c>
      <c r="BL220" s="6"/>
      <c r="BR220" s="4">
        <v>1</v>
      </c>
      <c r="CB220" s="7"/>
      <c r="CI220" s="4">
        <v>1</v>
      </c>
      <c r="CJ220" s="10"/>
      <c r="CL220" s="4">
        <v>1</v>
      </c>
      <c r="CS220" s="11"/>
      <c r="DA220" s="4"/>
      <c r="DC220" s="10"/>
      <c r="DD220" s="4"/>
      <c r="DE220" s="4"/>
      <c r="DF220" s="4"/>
      <c r="DG220" s="10"/>
      <c r="DH220" s="4"/>
      <c r="DI220" s="4"/>
      <c r="DJ220" s="4"/>
      <c r="DK220" s="4">
        <v>1</v>
      </c>
      <c r="DL220" s="4"/>
      <c r="DM220" s="4"/>
      <c r="DO220" s="4"/>
      <c r="DP220" s="11"/>
      <c r="DT220" s="11"/>
      <c r="DU220" s="19"/>
    </row>
    <row r="221" spans="1:125" x14ac:dyDescent="0.2">
      <c r="A221" s="14">
        <v>39201</v>
      </c>
      <c r="D221" s="4">
        <v>1</v>
      </c>
      <c r="E221" s="4">
        <v>1</v>
      </c>
      <c r="J221" s="4">
        <v>1</v>
      </c>
      <c r="K221" s="4">
        <v>1</v>
      </c>
      <c r="R221" s="4">
        <v>1</v>
      </c>
      <c r="T221" s="4">
        <v>1</v>
      </c>
      <c r="V221" s="4">
        <v>1</v>
      </c>
      <c r="W221" s="4">
        <v>1</v>
      </c>
      <c r="Z221" s="4">
        <v>1</v>
      </c>
      <c r="AB221" s="7"/>
      <c r="AC221" s="10"/>
      <c r="AG221" s="4">
        <v>1</v>
      </c>
      <c r="AP221" s="4">
        <v>1</v>
      </c>
      <c r="BL221" s="6"/>
      <c r="CB221" s="7"/>
      <c r="CI221" s="4">
        <v>1</v>
      </c>
      <c r="CJ221" s="10"/>
      <c r="CS221" s="11"/>
      <c r="DA221" s="4"/>
      <c r="DC221" s="10"/>
      <c r="DD221" s="4"/>
      <c r="DE221" s="4"/>
      <c r="DF221" s="4"/>
      <c r="DG221" s="10"/>
      <c r="DH221" s="4"/>
      <c r="DI221" s="4"/>
      <c r="DJ221" s="4"/>
      <c r="DK221" s="4">
        <v>1</v>
      </c>
      <c r="DL221" s="4"/>
      <c r="DM221" s="4"/>
      <c r="DO221" s="4"/>
      <c r="DP221" s="11"/>
      <c r="DT221" s="11"/>
      <c r="DU221" s="19"/>
    </row>
    <row r="222" spans="1:125" x14ac:dyDescent="0.2">
      <c r="A222" s="14">
        <v>39208</v>
      </c>
      <c r="E222" s="4">
        <v>1</v>
      </c>
      <c r="J222" s="4">
        <v>1</v>
      </c>
      <c r="K222" s="4">
        <v>1</v>
      </c>
      <c r="W222" s="4">
        <v>1</v>
      </c>
      <c r="Z222" s="4">
        <v>1</v>
      </c>
      <c r="AB222" s="7"/>
      <c r="AC222" s="10"/>
      <c r="AS222" s="4">
        <v>1</v>
      </c>
      <c r="BL222" s="6"/>
      <c r="BR222" s="4">
        <v>1</v>
      </c>
      <c r="CB222" s="7"/>
      <c r="CJ222" s="10"/>
      <c r="CL222" s="4">
        <v>1</v>
      </c>
      <c r="CS222" s="11"/>
      <c r="DA222" s="4"/>
      <c r="DC222" s="10"/>
      <c r="DD222" s="4"/>
      <c r="DE222" s="4"/>
      <c r="DF222" s="4"/>
      <c r="DG222" s="10"/>
      <c r="DH222" s="4"/>
      <c r="DI222" s="4"/>
      <c r="DJ222" s="4"/>
      <c r="DK222" s="4">
        <v>1</v>
      </c>
      <c r="DL222" s="4"/>
      <c r="DM222" s="4"/>
      <c r="DO222" s="4"/>
      <c r="DP222" s="11"/>
      <c r="DT222" s="11"/>
      <c r="DU222" s="19"/>
    </row>
    <row r="223" spans="1:125" x14ac:dyDescent="0.2">
      <c r="A223" s="14">
        <v>39215</v>
      </c>
      <c r="E223" s="4">
        <v>1</v>
      </c>
      <c r="J223" s="4">
        <v>1</v>
      </c>
      <c r="N223" s="4">
        <v>1</v>
      </c>
      <c r="T223" s="4">
        <v>1</v>
      </c>
      <c r="Z223" s="4">
        <v>1</v>
      </c>
      <c r="AB223" s="7"/>
      <c r="AC223" s="10"/>
      <c r="AS223" s="4">
        <v>1</v>
      </c>
      <c r="BL223" s="6"/>
      <c r="BR223" s="4">
        <v>1</v>
      </c>
      <c r="CB223" s="7"/>
      <c r="CI223" s="4">
        <v>1</v>
      </c>
      <c r="CJ223" s="10"/>
      <c r="CS223" s="11"/>
      <c r="DA223" s="4"/>
      <c r="DC223" s="10"/>
      <c r="DD223" s="4"/>
      <c r="DE223" s="4"/>
      <c r="DF223" s="4"/>
      <c r="DG223" s="10"/>
      <c r="DH223" s="4"/>
      <c r="DI223" s="4"/>
      <c r="DJ223" s="4"/>
      <c r="DK223" s="4">
        <v>1</v>
      </c>
      <c r="DL223" s="4"/>
      <c r="DM223" s="4"/>
      <c r="DO223" s="4"/>
      <c r="DP223" s="11"/>
      <c r="DT223" s="11"/>
      <c r="DU223" s="19"/>
    </row>
    <row r="224" spans="1:125" x14ac:dyDescent="0.2">
      <c r="A224" s="14">
        <v>39222</v>
      </c>
      <c r="D224" s="4">
        <v>1</v>
      </c>
      <c r="E224" s="4">
        <v>1</v>
      </c>
      <c r="J224" s="4">
        <v>1</v>
      </c>
      <c r="K224" s="4">
        <v>1</v>
      </c>
      <c r="T224" s="4">
        <v>1</v>
      </c>
      <c r="V224" s="4">
        <v>1</v>
      </c>
      <c r="Z224" s="4">
        <v>1</v>
      </c>
      <c r="AB224" s="7"/>
      <c r="AC224" s="10"/>
      <c r="AG224" s="4">
        <v>1</v>
      </c>
      <c r="AS224" s="4">
        <v>1</v>
      </c>
      <c r="BL224" s="6"/>
      <c r="CB224" s="7"/>
      <c r="CJ224" s="10"/>
      <c r="CL224" s="4">
        <v>1</v>
      </c>
      <c r="CS224" s="11"/>
      <c r="DA224" s="4"/>
      <c r="DC224" s="10"/>
      <c r="DD224" s="4"/>
      <c r="DE224" s="4"/>
      <c r="DF224" s="4"/>
      <c r="DG224" s="10"/>
      <c r="DH224" s="4">
        <v>1</v>
      </c>
      <c r="DI224" s="4"/>
      <c r="DJ224" s="4"/>
      <c r="DK224" s="4"/>
      <c r="DL224" s="4"/>
      <c r="DM224" s="4"/>
      <c r="DO224" s="4"/>
      <c r="DP224" s="11"/>
      <c r="DT224" s="11"/>
      <c r="DU224" s="19"/>
    </row>
    <row r="225" spans="1:139" x14ac:dyDescent="0.2">
      <c r="A225" s="14">
        <v>39229</v>
      </c>
      <c r="D225" s="4">
        <v>1</v>
      </c>
      <c r="E225" s="4">
        <v>1</v>
      </c>
      <c r="J225" s="4">
        <v>1</v>
      </c>
      <c r="K225" s="4">
        <v>1</v>
      </c>
      <c r="M225" s="4">
        <v>1</v>
      </c>
      <c r="V225" s="4">
        <v>1</v>
      </c>
      <c r="Z225" s="4">
        <v>1</v>
      </c>
      <c r="AB225" s="7"/>
      <c r="AC225" s="10"/>
      <c r="AG225" s="4">
        <v>1</v>
      </c>
      <c r="BL225" s="6"/>
      <c r="BN225" s="4">
        <v>1</v>
      </c>
      <c r="BR225" s="4">
        <v>1</v>
      </c>
      <c r="CB225" s="7"/>
      <c r="CI225" s="4">
        <v>1</v>
      </c>
      <c r="CJ225" s="10"/>
      <c r="CS225" s="11"/>
      <c r="DA225" s="4"/>
      <c r="DC225" s="10"/>
      <c r="DD225" s="4"/>
      <c r="DE225" s="4"/>
      <c r="DF225" s="4"/>
      <c r="DG225" s="10"/>
      <c r="DH225" s="4"/>
      <c r="DI225" s="4"/>
      <c r="DJ225" s="4"/>
      <c r="DK225" s="4">
        <v>1</v>
      </c>
      <c r="DL225" s="4"/>
      <c r="DM225" s="4"/>
      <c r="DO225" s="4"/>
      <c r="DP225" s="11"/>
      <c r="DT225" s="11"/>
      <c r="DU225" s="19"/>
    </row>
    <row r="226" spans="1:139" x14ac:dyDescent="0.2">
      <c r="A226" s="14">
        <v>39236</v>
      </c>
      <c r="D226" s="4">
        <v>1</v>
      </c>
      <c r="E226" s="4">
        <v>1</v>
      </c>
      <c r="J226" s="4">
        <v>1</v>
      </c>
      <c r="K226" s="4">
        <v>1</v>
      </c>
      <c r="V226" s="4">
        <v>1</v>
      </c>
      <c r="Z226" s="4">
        <v>1</v>
      </c>
      <c r="AB226" s="7"/>
      <c r="AC226" s="10"/>
      <c r="BL226" s="6"/>
      <c r="BN226" s="4">
        <v>1</v>
      </c>
      <c r="BR226" s="4">
        <v>1</v>
      </c>
      <c r="CB226" s="7"/>
      <c r="CJ226" s="10"/>
      <c r="CL226" s="4">
        <v>1</v>
      </c>
      <c r="CS226" s="11"/>
      <c r="DA226" s="4"/>
      <c r="DC226" s="10"/>
      <c r="DD226" s="4"/>
      <c r="DE226" s="4"/>
      <c r="DF226" s="4"/>
      <c r="DG226" s="10"/>
      <c r="DH226" s="4">
        <v>1</v>
      </c>
      <c r="DI226" s="4"/>
      <c r="DJ226" s="4"/>
      <c r="DK226" s="4"/>
      <c r="DL226" s="4"/>
      <c r="DM226" s="4"/>
      <c r="DO226" s="4"/>
      <c r="DP226" s="11"/>
      <c r="DT226" s="11"/>
      <c r="DU226" s="19"/>
    </row>
    <row r="227" spans="1:139" x14ac:dyDescent="0.2">
      <c r="A227" s="14">
        <v>39243</v>
      </c>
      <c r="D227" s="4">
        <v>1</v>
      </c>
      <c r="E227" s="4">
        <v>1</v>
      </c>
      <c r="J227" s="4">
        <v>1</v>
      </c>
      <c r="K227" s="4">
        <v>1</v>
      </c>
      <c r="M227" s="4">
        <v>1</v>
      </c>
      <c r="AB227" s="7"/>
      <c r="AC227" s="10"/>
      <c r="AG227" s="4">
        <v>1</v>
      </c>
      <c r="BL227" s="6"/>
      <c r="BN227" s="4">
        <v>1</v>
      </c>
      <c r="CB227" s="7"/>
      <c r="CI227" s="4">
        <v>1</v>
      </c>
      <c r="CJ227" s="10"/>
      <c r="CS227" s="11"/>
      <c r="DA227" s="4"/>
      <c r="DC227" s="10"/>
      <c r="DD227" s="4"/>
      <c r="DE227" s="4"/>
      <c r="DF227" s="4"/>
      <c r="DG227" s="10"/>
      <c r="DH227" s="4"/>
      <c r="DI227" s="4"/>
      <c r="DJ227" s="4"/>
      <c r="DK227" s="4">
        <v>1</v>
      </c>
      <c r="DL227" s="4"/>
      <c r="DM227" s="4"/>
      <c r="DO227" s="4"/>
      <c r="DP227" s="11"/>
      <c r="DT227" s="11"/>
      <c r="DU227" s="19"/>
    </row>
    <row r="228" spans="1:139" x14ac:dyDescent="0.2">
      <c r="A228" s="22">
        <v>39250</v>
      </c>
      <c r="B228" s="8"/>
      <c r="C228" s="8"/>
      <c r="D228" s="8">
        <v>1</v>
      </c>
      <c r="E228" s="8">
        <v>1</v>
      </c>
      <c r="F228" s="8"/>
      <c r="G228" s="8"/>
      <c r="H228" s="8"/>
      <c r="I228" s="8"/>
      <c r="J228" s="8">
        <v>1</v>
      </c>
      <c r="K228" s="8">
        <v>1</v>
      </c>
      <c r="L228" s="8">
        <v>1</v>
      </c>
      <c r="M228" s="8">
        <v>1</v>
      </c>
      <c r="N228" s="8"/>
      <c r="O228" s="8"/>
      <c r="P228" s="8"/>
      <c r="Q228" s="8"/>
      <c r="R228" s="8">
        <v>1</v>
      </c>
      <c r="S228" s="8"/>
      <c r="T228" s="8">
        <v>1</v>
      </c>
      <c r="U228" s="8"/>
      <c r="V228" s="8">
        <v>1</v>
      </c>
      <c r="W228" s="8"/>
      <c r="X228" s="8"/>
      <c r="Y228" s="8"/>
      <c r="Z228" s="8">
        <v>1</v>
      </c>
      <c r="AA228" s="8"/>
      <c r="AB228" s="7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9"/>
      <c r="BM228" s="10"/>
      <c r="BN228" s="10"/>
      <c r="BO228" s="10"/>
      <c r="BP228" s="10"/>
      <c r="BQ228" s="10"/>
      <c r="BR228" s="10"/>
      <c r="BT228" s="10"/>
      <c r="BU228" s="10"/>
      <c r="BV228" s="10"/>
      <c r="BW228" s="10"/>
      <c r="BX228" s="10"/>
      <c r="BY228" s="10"/>
      <c r="BZ228" s="10"/>
      <c r="CA228" s="10"/>
      <c r="CB228" s="7"/>
      <c r="CI228" s="10"/>
      <c r="CJ228" s="10"/>
      <c r="CK228" s="10"/>
      <c r="CL228" s="10"/>
      <c r="CM228" s="10"/>
      <c r="CS228" s="11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9"/>
      <c r="DO228" s="10"/>
      <c r="DP228" s="11"/>
      <c r="DT228" s="11"/>
      <c r="DU228" s="8"/>
      <c r="DV228" s="8"/>
      <c r="DW228" s="8"/>
      <c r="DX228" s="8"/>
      <c r="DY228" s="8"/>
      <c r="DZ228" s="8"/>
      <c r="EA228" s="8">
        <v>1</v>
      </c>
      <c r="EB228" s="8"/>
      <c r="EC228" s="8"/>
      <c r="ED228" s="8"/>
      <c r="EE228" s="8"/>
      <c r="EF228" s="8"/>
      <c r="EG228" s="8"/>
      <c r="EH228" s="8"/>
      <c r="EI228" s="8"/>
    </row>
    <row r="229" spans="1:139" x14ac:dyDescent="0.2">
      <c r="A229" s="14">
        <v>39257</v>
      </c>
      <c r="D229" s="4">
        <v>1</v>
      </c>
      <c r="J229" s="4">
        <v>1</v>
      </c>
      <c r="K229" s="4">
        <v>1</v>
      </c>
      <c r="Z229" s="4">
        <v>1</v>
      </c>
      <c r="AB229" s="7"/>
      <c r="AC229" s="10"/>
      <c r="AG229" s="4">
        <v>1</v>
      </c>
      <c r="AS229" s="4">
        <v>1</v>
      </c>
      <c r="BL229" s="6"/>
      <c r="CB229" s="7"/>
      <c r="CI229" s="4">
        <v>1</v>
      </c>
      <c r="CJ229" s="10"/>
      <c r="CS229" s="11"/>
      <c r="DA229" s="4"/>
      <c r="DC229" s="10"/>
      <c r="DD229" s="4"/>
      <c r="DE229" s="4"/>
      <c r="DF229" s="4"/>
      <c r="DG229" s="10"/>
      <c r="DH229" s="4"/>
      <c r="DI229" s="4"/>
      <c r="DJ229" s="4"/>
      <c r="DK229" s="4">
        <v>1</v>
      </c>
      <c r="DL229" s="4"/>
      <c r="DM229" s="4"/>
      <c r="DO229" s="4"/>
      <c r="DP229" s="11"/>
      <c r="DT229" s="11"/>
      <c r="DU229" s="19"/>
    </row>
    <row r="230" spans="1:139" x14ac:dyDescent="0.2">
      <c r="A230" s="14">
        <v>39264</v>
      </c>
      <c r="D230" s="4">
        <v>1</v>
      </c>
      <c r="E230" s="4">
        <v>1</v>
      </c>
      <c r="J230" s="4">
        <v>1</v>
      </c>
      <c r="K230" s="4">
        <v>1</v>
      </c>
      <c r="M230" s="4">
        <v>1</v>
      </c>
      <c r="R230" s="4">
        <v>1</v>
      </c>
      <c r="T230" s="4">
        <v>1</v>
      </c>
      <c r="Z230" s="4">
        <v>1</v>
      </c>
      <c r="AB230" s="7"/>
      <c r="AC230" s="10"/>
      <c r="BL230" s="6"/>
      <c r="CB230" s="7"/>
      <c r="CJ230" s="10"/>
      <c r="CS230" s="11"/>
      <c r="DA230" s="4"/>
      <c r="DC230" s="10"/>
      <c r="DD230" s="4"/>
      <c r="DE230" s="4"/>
      <c r="DF230" s="4"/>
      <c r="DG230" s="10"/>
      <c r="DH230" s="4"/>
      <c r="DI230" s="4"/>
      <c r="DJ230" s="4"/>
      <c r="DK230" s="4"/>
      <c r="DL230" s="4"/>
      <c r="DM230" s="4"/>
      <c r="DO230" s="4"/>
      <c r="DP230" s="11"/>
      <c r="DT230" s="11"/>
      <c r="DU230" s="19"/>
    </row>
    <row r="231" spans="1:139" x14ac:dyDescent="0.2">
      <c r="A231" s="14">
        <v>39271</v>
      </c>
      <c r="D231" s="4">
        <v>1</v>
      </c>
      <c r="E231" s="4">
        <v>1</v>
      </c>
      <c r="K231" s="4">
        <v>1</v>
      </c>
      <c r="V231" s="4">
        <v>1</v>
      </c>
      <c r="Z231" s="4">
        <v>1</v>
      </c>
      <c r="AB231" s="7"/>
      <c r="AC231" s="10"/>
      <c r="AG231" s="4">
        <v>1</v>
      </c>
      <c r="AS231" s="4">
        <v>1</v>
      </c>
      <c r="BL231" s="6"/>
      <c r="CB231" s="7"/>
      <c r="CI231" s="4">
        <v>1</v>
      </c>
      <c r="CJ231" s="10"/>
      <c r="CS231" s="11"/>
      <c r="DA231" s="4"/>
      <c r="DC231" s="10"/>
      <c r="DD231" s="4"/>
      <c r="DE231" s="4"/>
      <c r="DF231" s="4"/>
      <c r="DG231" s="10"/>
      <c r="DH231" s="4"/>
      <c r="DI231" s="4"/>
      <c r="DJ231" s="4"/>
      <c r="DK231" s="4">
        <v>1</v>
      </c>
      <c r="DL231" s="4"/>
      <c r="DM231" s="4"/>
      <c r="DO231" s="4"/>
      <c r="DP231" s="11"/>
      <c r="DT231" s="11"/>
      <c r="DU231" s="19"/>
    </row>
    <row r="232" spans="1:139" x14ac:dyDescent="0.2">
      <c r="A232" s="14">
        <v>39278</v>
      </c>
      <c r="D232" s="4">
        <v>1</v>
      </c>
      <c r="E232" s="4">
        <v>1</v>
      </c>
      <c r="J232" s="4">
        <v>1</v>
      </c>
      <c r="K232" s="4">
        <v>1</v>
      </c>
      <c r="T232" s="4">
        <v>1</v>
      </c>
      <c r="V232" s="4">
        <v>1</v>
      </c>
      <c r="Z232" s="4">
        <v>1</v>
      </c>
      <c r="AB232" s="7"/>
      <c r="AC232" s="10"/>
      <c r="BL232" s="6"/>
      <c r="BN232" s="4">
        <v>1</v>
      </c>
      <c r="BR232" s="4">
        <v>1</v>
      </c>
      <c r="CB232" s="7"/>
      <c r="CJ232" s="10"/>
      <c r="CL232" s="4">
        <v>1</v>
      </c>
      <c r="CS232" s="11"/>
      <c r="DA232" s="4"/>
      <c r="DC232" s="10"/>
      <c r="DD232" s="4"/>
      <c r="DE232" s="4"/>
      <c r="DF232" s="4"/>
      <c r="DG232" s="10"/>
      <c r="DH232" s="4">
        <v>1</v>
      </c>
      <c r="DI232" s="4"/>
      <c r="DJ232" s="4"/>
      <c r="DK232" s="4"/>
      <c r="DL232" s="4"/>
      <c r="DM232" s="4"/>
      <c r="DO232" s="4"/>
      <c r="DP232" s="11"/>
      <c r="DT232" s="11"/>
      <c r="DU232" s="19"/>
    </row>
    <row r="233" spans="1:139" x14ac:dyDescent="0.2">
      <c r="A233" s="14">
        <v>39285</v>
      </c>
      <c r="E233" s="4">
        <v>1</v>
      </c>
      <c r="J233" s="4">
        <v>1</v>
      </c>
      <c r="K233" s="4">
        <v>1</v>
      </c>
      <c r="M233" s="4">
        <v>1</v>
      </c>
      <c r="T233" s="4">
        <v>1</v>
      </c>
      <c r="AB233" s="7"/>
      <c r="AC233" s="10"/>
      <c r="AG233" s="4">
        <v>1</v>
      </c>
      <c r="BL233" s="6"/>
      <c r="BN233" s="4">
        <v>1</v>
      </c>
      <c r="CB233" s="7"/>
      <c r="CJ233" s="10"/>
      <c r="CL233" s="4">
        <v>1</v>
      </c>
      <c r="CS233" s="11"/>
      <c r="DA233" s="4"/>
      <c r="DC233" s="10"/>
      <c r="DD233" s="4"/>
      <c r="DE233" s="4"/>
      <c r="DF233" s="4"/>
      <c r="DG233" s="10"/>
      <c r="DH233" s="4"/>
      <c r="DI233" s="4"/>
      <c r="DJ233" s="4"/>
      <c r="DK233" s="4">
        <v>1</v>
      </c>
      <c r="DL233" s="4"/>
      <c r="DM233" s="4"/>
      <c r="DO233" s="4"/>
      <c r="DP233" s="11"/>
      <c r="DT233" s="11"/>
      <c r="DU233" s="19"/>
    </row>
    <row r="234" spans="1:139" x14ac:dyDescent="0.2">
      <c r="A234" s="14">
        <v>39292</v>
      </c>
      <c r="E234" s="4">
        <v>1</v>
      </c>
      <c r="J234" s="4">
        <v>1</v>
      </c>
      <c r="K234" s="4">
        <v>1</v>
      </c>
      <c r="T234" s="4">
        <v>1</v>
      </c>
      <c r="AB234" s="7"/>
      <c r="AC234" s="10"/>
      <c r="AS234" s="4">
        <v>1</v>
      </c>
      <c r="BL234" s="6"/>
      <c r="BR234" s="4">
        <v>1</v>
      </c>
      <c r="CB234" s="7"/>
      <c r="CJ234" s="10"/>
      <c r="CL234" s="4">
        <v>1</v>
      </c>
      <c r="CS234" s="11"/>
      <c r="DA234" s="4"/>
      <c r="DC234" s="10"/>
      <c r="DD234" s="4"/>
      <c r="DE234" s="4"/>
      <c r="DF234" s="4"/>
      <c r="DG234" s="10"/>
      <c r="DH234" s="4">
        <v>1</v>
      </c>
      <c r="DI234" s="4"/>
      <c r="DJ234" s="4"/>
      <c r="DK234" s="4"/>
      <c r="DL234" s="4"/>
      <c r="DM234" s="4"/>
      <c r="DO234" s="4"/>
      <c r="DP234" s="11"/>
      <c r="DT234" s="11"/>
      <c r="DU234" s="19"/>
    </row>
    <row r="235" spans="1:139" x14ac:dyDescent="0.2">
      <c r="A235" s="14">
        <v>39299</v>
      </c>
      <c r="D235" s="4">
        <v>1</v>
      </c>
      <c r="E235" s="4">
        <v>1</v>
      </c>
      <c r="J235" s="4">
        <v>1</v>
      </c>
      <c r="Z235" s="4">
        <v>1</v>
      </c>
      <c r="AB235" s="7"/>
      <c r="AC235" s="10"/>
      <c r="AG235" s="4">
        <v>1</v>
      </c>
      <c r="BL235" s="6"/>
      <c r="BN235" s="4">
        <v>1</v>
      </c>
      <c r="CB235" s="7"/>
      <c r="CJ235" s="10"/>
      <c r="CL235" s="4">
        <v>1</v>
      </c>
      <c r="CS235" s="11"/>
      <c r="DA235" s="4"/>
      <c r="DC235" s="10"/>
      <c r="DD235" s="4"/>
      <c r="DE235" s="4"/>
      <c r="DF235" s="4"/>
      <c r="DG235" s="10"/>
      <c r="DH235" s="4">
        <v>1</v>
      </c>
      <c r="DI235" s="4"/>
      <c r="DJ235" s="4"/>
      <c r="DK235" s="4"/>
      <c r="DL235" s="4"/>
      <c r="DM235" s="4"/>
      <c r="DO235" s="4"/>
      <c r="DP235" s="11"/>
      <c r="DT235" s="11"/>
      <c r="DU235" s="19"/>
    </row>
    <row r="236" spans="1:139" x14ac:dyDescent="0.2">
      <c r="A236" s="14">
        <v>39306</v>
      </c>
      <c r="D236" s="4">
        <v>1</v>
      </c>
      <c r="E236" s="4">
        <v>1</v>
      </c>
      <c r="J236" s="4">
        <v>1</v>
      </c>
      <c r="K236" s="4">
        <v>1</v>
      </c>
      <c r="M236" s="4">
        <v>1</v>
      </c>
      <c r="Z236" s="4">
        <v>1</v>
      </c>
      <c r="AB236" s="7"/>
      <c r="AC236" s="10"/>
      <c r="BL236" s="6"/>
      <c r="BN236" s="4">
        <v>1</v>
      </c>
      <c r="BR236" s="4">
        <v>1</v>
      </c>
      <c r="CB236" s="7"/>
      <c r="CI236" s="4">
        <v>1</v>
      </c>
      <c r="CJ236" s="10"/>
      <c r="CS236" s="11"/>
      <c r="DA236" s="4"/>
      <c r="DC236" s="10"/>
      <c r="DD236" s="4"/>
      <c r="DE236" s="4"/>
      <c r="DF236" s="4"/>
      <c r="DG236" s="10"/>
      <c r="DH236" s="4">
        <v>1</v>
      </c>
      <c r="DI236" s="4"/>
      <c r="DJ236" s="4"/>
      <c r="DK236" s="4"/>
      <c r="DL236" s="4"/>
      <c r="DM236" s="4"/>
      <c r="DO236" s="4"/>
      <c r="DP236" s="11"/>
      <c r="DT236" s="11"/>
      <c r="DU236" s="19"/>
    </row>
    <row r="237" spans="1:139" x14ac:dyDescent="0.2">
      <c r="A237" s="14">
        <v>39313</v>
      </c>
      <c r="E237" s="4">
        <v>1</v>
      </c>
      <c r="J237" s="4">
        <v>1</v>
      </c>
      <c r="T237" s="4">
        <v>1</v>
      </c>
      <c r="AB237" s="7"/>
      <c r="AC237" s="10"/>
      <c r="BL237" s="6"/>
      <c r="CB237" s="7"/>
      <c r="CJ237" s="10"/>
      <c r="CS237" s="11"/>
      <c r="DA237" s="4"/>
      <c r="DC237" s="10"/>
      <c r="DD237" s="4"/>
      <c r="DE237" s="4"/>
      <c r="DF237" s="4"/>
      <c r="DG237" s="10"/>
      <c r="DH237" s="4"/>
      <c r="DI237" s="4"/>
      <c r="DJ237" s="4"/>
      <c r="DK237" s="4"/>
      <c r="DL237" s="4"/>
      <c r="DM237" s="4"/>
      <c r="DO237" s="4"/>
      <c r="DP237" s="11"/>
      <c r="DT237" s="11"/>
      <c r="DU237" s="19"/>
    </row>
    <row r="238" spans="1:139" x14ac:dyDescent="0.2">
      <c r="A238" s="14">
        <v>39320</v>
      </c>
      <c r="D238" s="4">
        <v>1</v>
      </c>
      <c r="E238" s="4">
        <v>1</v>
      </c>
      <c r="J238" s="4">
        <v>1</v>
      </c>
      <c r="T238" s="4">
        <v>1</v>
      </c>
      <c r="V238" s="4">
        <v>1</v>
      </c>
      <c r="Z238" s="4">
        <v>1</v>
      </c>
      <c r="AB238" s="7"/>
      <c r="AC238" s="10"/>
      <c r="BL238" s="6"/>
      <c r="BN238" s="4">
        <v>1</v>
      </c>
      <c r="BR238" s="4">
        <v>1</v>
      </c>
      <c r="CB238" s="7"/>
      <c r="CI238" s="4">
        <v>1</v>
      </c>
      <c r="CJ238" s="10"/>
      <c r="CS238" s="11"/>
      <c r="DA238" s="4"/>
      <c r="DC238" s="10"/>
      <c r="DD238" s="4"/>
      <c r="DE238" s="4"/>
      <c r="DF238" s="4"/>
      <c r="DG238" s="10"/>
      <c r="DH238" s="4">
        <v>1</v>
      </c>
      <c r="DI238" s="4"/>
      <c r="DJ238" s="4"/>
      <c r="DK238" s="4"/>
      <c r="DL238" s="4"/>
      <c r="DM238" s="4"/>
      <c r="DO238" s="4"/>
      <c r="DP238" s="11"/>
      <c r="DT238" s="11"/>
      <c r="DU238" s="19"/>
    </row>
    <row r="239" spans="1:139" x14ac:dyDescent="0.2">
      <c r="A239" s="14">
        <v>39327</v>
      </c>
      <c r="D239" s="4">
        <v>1</v>
      </c>
      <c r="E239" s="4">
        <v>1</v>
      </c>
      <c r="J239" s="4">
        <v>1</v>
      </c>
      <c r="K239" s="4">
        <v>1</v>
      </c>
      <c r="T239" s="4">
        <v>1</v>
      </c>
      <c r="V239" s="4">
        <v>1</v>
      </c>
      <c r="Z239" s="4">
        <v>1</v>
      </c>
      <c r="AB239" s="7"/>
      <c r="AC239" s="10"/>
      <c r="AD239" s="4">
        <v>1</v>
      </c>
      <c r="AG239" s="4">
        <v>1</v>
      </c>
      <c r="BL239" s="6"/>
      <c r="CB239" s="7"/>
      <c r="CI239" s="4">
        <v>1</v>
      </c>
      <c r="CJ239" s="10"/>
      <c r="CS239" s="11"/>
      <c r="DA239" s="4"/>
      <c r="DC239" s="10"/>
      <c r="DD239" s="4"/>
      <c r="DE239" s="4"/>
      <c r="DF239" s="4"/>
      <c r="DG239" s="10"/>
      <c r="DH239" s="4"/>
      <c r="DI239" s="4"/>
      <c r="DJ239" s="4"/>
      <c r="DK239" s="4">
        <v>1</v>
      </c>
      <c r="DL239" s="4"/>
      <c r="DM239" s="4"/>
      <c r="DO239" s="4"/>
      <c r="DP239" s="11"/>
      <c r="DT239" s="11"/>
      <c r="DU239" s="19"/>
    </row>
    <row r="240" spans="1:139" x14ac:dyDescent="0.2">
      <c r="A240" s="14">
        <v>39334</v>
      </c>
      <c r="D240" s="4">
        <v>1</v>
      </c>
      <c r="E240" s="4">
        <v>1</v>
      </c>
      <c r="J240" s="4">
        <v>1</v>
      </c>
      <c r="K240" s="4">
        <v>1</v>
      </c>
      <c r="T240" s="4">
        <v>1</v>
      </c>
      <c r="V240" s="4">
        <v>1</v>
      </c>
      <c r="AB240" s="7"/>
      <c r="AC240" s="10"/>
      <c r="AS240" s="4">
        <v>1</v>
      </c>
      <c r="BL240" s="6"/>
      <c r="BR240" s="4">
        <v>1</v>
      </c>
      <c r="CB240" s="7"/>
      <c r="CJ240" s="10"/>
      <c r="CL240" s="4">
        <v>1</v>
      </c>
      <c r="CS240" s="11"/>
      <c r="DA240" s="4"/>
      <c r="DC240" s="10"/>
      <c r="DD240" s="4"/>
      <c r="DE240" s="4"/>
      <c r="DF240" s="4"/>
      <c r="DG240" s="10"/>
      <c r="DH240" s="4">
        <v>1</v>
      </c>
      <c r="DI240" s="4"/>
      <c r="DJ240" s="4"/>
      <c r="DK240" s="4"/>
      <c r="DL240" s="4"/>
      <c r="DM240" s="4"/>
      <c r="DO240" s="4"/>
      <c r="DP240" s="11"/>
      <c r="DT240" s="11"/>
      <c r="DU240" s="19"/>
    </row>
    <row r="241" spans="1:174" x14ac:dyDescent="0.2">
      <c r="A241" s="14">
        <v>39341</v>
      </c>
      <c r="B241" s="20"/>
      <c r="C241" s="20"/>
      <c r="D241" s="4">
        <v>1</v>
      </c>
      <c r="E241" s="4">
        <v>1</v>
      </c>
      <c r="K241" s="4">
        <v>1</v>
      </c>
      <c r="M241" s="4">
        <v>1</v>
      </c>
      <c r="N241" s="20"/>
      <c r="T241" s="4">
        <v>1</v>
      </c>
      <c r="V241" s="4">
        <v>1</v>
      </c>
      <c r="Z241" s="4">
        <v>1</v>
      </c>
      <c r="AB241" s="7"/>
      <c r="AC241" s="10"/>
      <c r="AG241" s="4">
        <v>1</v>
      </c>
      <c r="AS241" s="4">
        <v>1</v>
      </c>
      <c r="BL241" s="6"/>
      <c r="CB241" s="7"/>
      <c r="CI241" s="4">
        <v>1</v>
      </c>
      <c r="CJ241" s="10"/>
      <c r="CS241" s="11"/>
      <c r="DA241" s="4"/>
      <c r="DC241" s="10"/>
      <c r="DD241" s="4"/>
      <c r="DE241" s="4"/>
      <c r="DF241" s="4"/>
      <c r="DG241" s="10"/>
      <c r="DH241" s="4"/>
      <c r="DI241" s="4"/>
      <c r="DJ241" s="4"/>
      <c r="DK241" s="4">
        <v>1</v>
      </c>
      <c r="DL241" s="4"/>
      <c r="DM241" s="4"/>
      <c r="DO241" s="4"/>
      <c r="DP241" s="11"/>
      <c r="DT241" s="11"/>
      <c r="DU241" s="19"/>
    </row>
    <row r="242" spans="1:174" x14ac:dyDescent="0.2">
      <c r="A242" s="14">
        <v>39348</v>
      </c>
      <c r="E242" s="4">
        <v>1</v>
      </c>
      <c r="J242" s="4">
        <v>1</v>
      </c>
      <c r="K242" s="4">
        <v>1</v>
      </c>
      <c r="M242" s="4">
        <v>1</v>
      </c>
      <c r="R242" s="4">
        <v>1</v>
      </c>
      <c r="T242" s="4">
        <v>1</v>
      </c>
      <c r="V242" s="4">
        <v>1</v>
      </c>
      <c r="AB242" s="7"/>
      <c r="AC242" s="10"/>
      <c r="AD242" s="4">
        <v>1</v>
      </c>
      <c r="BL242" s="6"/>
      <c r="BR242" s="4">
        <v>1</v>
      </c>
      <c r="CB242" s="7"/>
      <c r="CJ242" s="10"/>
      <c r="CL242" s="4">
        <v>1</v>
      </c>
      <c r="CS242" s="11"/>
      <c r="DA242" s="4"/>
      <c r="DC242" s="10"/>
      <c r="DD242" s="4"/>
      <c r="DE242" s="4"/>
      <c r="DF242" s="4"/>
      <c r="DG242" s="10"/>
      <c r="DH242" s="4">
        <v>1</v>
      </c>
      <c r="DI242" s="4"/>
      <c r="DJ242" s="4"/>
      <c r="DK242" s="4"/>
      <c r="DL242" s="4"/>
      <c r="DM242" s="4"/>
      <c r="DO242" s="4"/>
      <c r="DP242" s="11"/>
      <c r="DT242" s="11"/>
      <c r="DU242" s="19"/>
    </row>
    <row r="243" spans="1:174" x14ac:dyDescent="0.2">
      <c r="A243" s="14">
        <v>39355</v>
      </c>
      <c r="D243" s="4">
        <v>1</v>
      </c>
      <c r="E243" s="4">
        <v>1</v>
      </c>
      <c r="J243" s="4">
        <v>1</v>
      </c>
      <c r="K243" s="4">
        <v>1</v>
      </c>
      <c r="Z243" s="4">
        <v>1</v>
      </c>
      <c r="AB243" s="7"/>
      <c r="AC243" s="10"/>
      <c r="AG243" s="4">
        <v>1</v>
      </c>
      <c r="AS243" s="4">
        <v>1</v>
      </c>
      <c r="BL243" s="6"/>
      <c r="CB243" s="7"/>
      <c r="CI243" s="4">
        <v>1</v>
      </c>
      <c r="CJ243" s="10"/>
      <c r="CS243" s="11"/>
      <c r="DA243" s="4"/>
      <c r="DC243" s="10"/>
      <c r="DD243" s="4"/>
      <c r="DE243" s="4"/>
      <c r="DF243" s="4"/>
      <c r="DG243" s="10"/>
      <c r="DH243" s="4"/>
      <c r="DI243" s="4"/>
      <c r="DJ243" s="4"/>
      <c r="DK243" s="4">
        <v>1</v>
      </c>
      <c r="DL243" s="4"/>
      <c r="DM243" s="4"/>
      <c r="DO243" s="4"/>
      <c r="DP243" s="11"/>
      <c r="DT243" s="11"/>
      <c r="DU243" s="19"/>
    </row>
    <row r="244" spans="1:174" x14ac:dyDescent="0.2">
      <c r="A244" s="14">
        <v>39362</v>
      </c>
      <c r="D244" s="4">
        <v>1</v>
      </c>
      <c r="E244" s="4">
        <v>1</v>
      </c>
      <c r="J244" s="4">
        <v>1</v>
      </c>
      <c r="K244" s="4">
        <v>1</v>
      </c>
      <c r="V244" s="4">
        <v>1</v>
      </c>
      <c r="Z244" s="4">
        <v>1</v>
      </c>
      <c r="AB244" s="7"/>
      <c r="AC244" s="10"/>
      <c r="AD244" s="4">
        <v>1</v>
      </c>
      <c r="BL244" s="6"/>
      <c r="BR244" s="4">
        <v>1</v>
      </c>
      <c r="CB244" s="7"/>
      <c r="CJ244" s="10"/>
      <c r="CL244" s="4">
        <v>1</v>
      </c>
      <c r="CS244" s="11"/>
      <c r="DA244" s="4"/>
      <c r="DC244" s="10"/>
      <c r="DD244" s="4"/>
      <c r="DE244" s="4"/>
      <c r="DF244" s="4"/>
      <c r="DG244" s="10"/>
      <c r="DH244" s="4">
        <v>1</v>
      </c>
      <c r="DI244" s="4"/>
      <c r="DJ244" s="4"/>
      <c r="DK244" s="4"/>
      <c r="DL244" s="4"/>
      <c r="DM244" s="4"/>
      <c r="DO244" s="4"/>
      <c r="DP244" s="11"/>
      <c r="DT244" s="11"/>
      <c r="DU244" s="19"/>
    </row>
    <row r="245" spans="1:174" x14ac:dyDescent="0.2">
      <c r="A245" s="14">
        <v>39369</v>
      </c>
      <c r="D245" s="4">
        <v>1</v>
      </c>
      <c r="E245" s="4">
        <v>1</v>
      </c>
      <c r="K245" s="4">
        <v>1</v>
      </c>
      <c r="Z245" s="4">
        <v>1</v>
      </c>
      <c r="AB245" s="7"/>
      <c r="AC245" s="10"/>
      <c r="AD245" s="4">
        <v>1</v>
      </c>
      <c r="AG245" s="4">
        <v>1</v>
      </c>
      <c r="BL245" s="6"/>
      <c r="CB245" s="7"/>
      <c r="CI245" s="4">
        <v>1</v>
      </c>
      <c r="CJ245" s="10"/>
      <c r="CS245" s="11"/>
      <c r="DA245" s="4"/>
      <c r="DC245" s="10"/>
      <c r="DD245" s="4"/>
      <c r="DE245" s="4"/>
      <c r="DF245" s="4"/>
      <c r="DG245" s="10"/>
      <c r="DH245" s="4"/>
      <c r="DI245" s="4"/>
      <c r="DJ245" s="4"/>
      <c r="DK245" s="4">
        <v>1</v>
      </c>
      <c r="DL245" s="4"/>
      <c r="DM245" s="4"/>
      <c r="DO245" s="4"/>
      <c r="DP245" s="11"/>
      <c r="DT245" s="11"/>
      <c r="DU245" s="19"/>
    </row>
    <row r="246" spans="1:174" x14ac:dyDescent="0.2">
      <c r="A246" s="14">
        <v>39376</v>
      </c>
      <c r="D246" s="4">
        <v>1</v>
      </c>
      <c r="E246" s="4">
        <v>1</v>
      </c>
      <c r="K246" s="4">
        <v>1</v>
      </c>
      <c r="Z246" s="4">
        <v>1</v>
      </c>
      <c r="AB246" s="7"/>
      <c r="AC246" s="10"/>
      <c r="AS246" s="4">
        <v>1</v>
      </c>
      <c r="BL246" s="6"/>
      <c r="BR246" s="4">
        <v>1</v>
      </c>
      <c r="CB246" s="7"/>
      <c r="CJ246" s="10"/>
      <c r="CL246" s="4">
        <v>1</v>
      </c>
      <c r="CS246" s="11"/>
      <c r="DA246" s="4"/>
      <c r="DC246" s="10"/>
      <c r="DD246" s="4"/>
      <c r="DE246" s="4"/>
      <c r="DF246" s="4"/>
      <c r="DG246" s="10"/>
      <c r="DH246" s="4">
        <v>1</v>
      </c>
      <c r="DI246" s="4"/>
      <c r="DJ246" s="4"/>
      <c r="DK246" s="4"/>
      <c r="DL246" s="4"/>
      <c r="DM246" s="4"/>
      <c r="DO246" s="4"/>
      <c r="DP246" s="11"/>
      <c r="DT246" s="11"/>
      <c r="DU246" s="19"/>
    </row>
    <row r="247" spans="1:174" x14ac:dyDescent="0.2">
      <c r="A247" s="14">
        <v>39383</v>
      </c>
      <c r="D247" s="4">
        <v>1</v>
      </c>
      <c r="E247" s="4">
        <v>1</v>
      </c>
      <c r="J247" s="4">
        <v>1</v>
      </c>
      <c r="K247" s="4">
        <v>1</v>
      </c>
      <c r="M247" s="4">
        <v>1</v>
      </c>
      <c r="V247" s="4">
        <v>1</v>
      </c>
      <c r="Z247" s="4">
        <v>1</v>
      </c>
      <c r="AB247" s="7"/>
      <c r="AC247" s="10"/>
      <c r="AG247" s="4">
        <v>1</v>
      </c>
      <c r="AS247" s="4">
        <v>1</v>
      </c>
      <c r="BL247" s="6"/>
      <c r="CB247" s="7"/>
      <c r="CI247" s="4">
        <v>1</v>
      </c>
      <c r="CJ247" s="10"/>
      <c r="CS247" s="11"/>
      <c r="DA247" s="4"/>
      <c r="DC247" s="10"/>
      <c r="DD247" s="4"/>
      <c r="DE247" s="4"/>
      <c r="DF247" s="4"/>
      <c r="DG247" s="10"/>
      <c r="DH247" s="4"/>
      <c r="DI247" s="4"/>
      <c r="DJ247" s="4"/>
      <c r="DK247" s="4">
        <v>1</v>
      </c>
      <c r="DL247" s="4"/>
      <c r="DM247" s="4"/>
      <c r="DO247" s="4"/>
      <c r="DP247" s="11"/>
      <c r="DT247" s="11"/>
      <c r="DU247" s="19"/>
    </row>
    <row r="248" spans="1:174" x14ac:dyDescent="0.2">
      <c r="A248" s="14">
        <v>39390</v>
      </c>
      <c r="B248" s="20"/>
      <c r="C248" s="20"/>
      <c r="D248" s="4">
        <v>1</v>
      </c>
      <c r="E248" s="4">
        <v>1</v>
      </c>
      <c r="J248" s="4">
        <v>1</v>
      </c>
      <c r="N248" s="20"/>
      <c r="V248" s="4">
        <v>1</v>
      </c>
      <c r="Z248" s="4">
        <v>1</v>
      </c>
      <c r="AB248" s="7"/>
      <c r="AC248" s="10"/>
      <c r="AD248" s="4">
        <v>1</v>
      </c>
      <c r="BL248" s="6"/>
      <c r="BR248" s="4">
        <v>1</v>
      </c>
      <c r="CB248" s="7"/>
      <c r="CJ248" s="10"/>
      <c r="CL248" s="4">
        <v>1</v>
      </c>
      <c r="CS248" s="11"/>
      <c r="DA248" s="4"/>
      <c r="DC248" s="10"/>
      <c r="DD248" s="4"/>
      <c r="DE248" s="4"/>
      <c r="DF248" s="4"/>
      <c r="DG248" s="10"/>
      <c r="DH248" s="4">
        <v>1</v>
      </c>
      <c r="DI248" s="4"/>
      <c r="DJ248" s="4"/>
      <c r="DK248" s="4"/>
      <c r="DL248" s="4"/>
      <c r="DM248" s="4"/>
      <c r="DO248" s="4"/>
      <c r="DP248" s="11"/>
      <c r="DT248" s="11"/>
      <c r="DU248" s="19"/>
    </row>
    <row r="249" spans="1:174" x14ac:dyDescent="0.2">
      <c r="A249" s="14">
        <v>39397</v>
      </c>
      <c r="E249" s="4">
        <v>1</v>
      </c>
      <c r="J249" s="4">
        <v>1</v>
      </c>
      <c r="K249" s="4">
        <v>1</v>
      </c>
      <c r="M249" s="4">
        <v>1</v>
      </c>
      <c r="Z249" s="4">
        <v>1</v>
      </c>
      <c r="AB249" s="7"/>
      <c r="AC249" s="10"/>
      <c r="AD249" s="4">
        <v>1</v>
      </c>
      <c r="AG249" s="4">
        <v>1</v>
      </c>
      <c r="BL249" s="6"/>
      <c r="CB249" s="7"/>
      <c r="CI249" s="4">
        <v>1</v>
      </c>
      <c r="CJ249" s="10"/>
      <c r="CL249" s="4">
        <v>1</v>
      </c>
      <c r="CS249" s="11"/>
      <c r="DA249" s="4"/>
      <c r="DC249" s="10"/>
      <c r="DD249" s="4"/>
      <c r="DE249" s="4"/>
      <c r="DF249" s="4"/>
      <c r="DG249" s="10"/>
      <c r="DH249" s="4"/>
      <c r="DI249" s="4"/>
      <c r="DJ249" s="4"/>
      <c r="DK249" s="4">
        <v>1</v>
      </c>
      <c r="DL249" s="4"/>
      <c r="DM249" s="4"/>
      <c r="DO249" s="4"/>
      <c r="DP249" s="11"/>
      <c r="DT249" s="11"/>
      <c r="DU249" s="19"/>
    </row>
    <row r="250" spans="1:174" x14ac:dyDescent="0.2">
      <c r="A250" s="14">
        <v>39404</v>
      </c>
      <c r="D250" s="4">
        <v>1</v>
      </c>
      <c r="E250" s="4">
        <v>1</v>
      </c>
      <c r="K250" s="4">
        <v>1</v>
      </c>
      <c r="V250" s="4">
        <v>1</v>
      </c>
      <c r="Z250" s="4">
        <v>1</v>
      </c>
      <c r="AB250" s="7"/>
      <c r="AC250" s="10"/>
      <c r="AD250" s="4">
        <v>1</v>
      </c>
      <c r="BL250" s="6"/>
      <c r="BR250" s="4">
        <v>1</v>
      </c>
      <c r="CB250" s="7"/>
      <c r="CJ250" s="10"/>
      <c r="CL250" s="4">
        <v>1</v>
      </c>
      <c r="CS250" s="11"/>
      <c r="DA250" s="4"/>
      <c r="DC250" s="10"/>
      <c r="DD250" s="4"/>
      <c r="DE250" s="4"/>
      <c r="DF250" s="4"/>
      <c r="DG250" s="10"/>
      <c r="DH250" s="4">
        <v>1</v>
      </c>
      <c r="DI250" s="4"/>
      <c r="DJ250" s="4"/>
      <c r="DK250" s="4"/>
      <c r="DL250" s="4"/>
      <c r="DM250" s="4"/>
      <c r="DO250" s="4"/>
      <c r="DP250" s="11"/>
      <c r="DT250" s="11"/>
      <c r="DU250" s="19"/>
    </row>
    <row r="251" spans="1:174" x14ac:dyDescent="0.2">
      <c r="A251" s="14">
        <v>39411</v>
      </c>
      <c r="D251" s="4">
        <v>1</v>
      </c>
      <c r="E251" s="4">
        <v>1</v>
      </c>
      <c r="J251" s="4">
        <v>1</v>
      </c>
      <c r="K251" s="4">
        <v>1</v>
      </c>
      <c r="T251" s="4">
        <v>1</v>
      </c>
      <c r="V251" s="4">
        <v>1</v>
      </c>
      <c r="Z251" s="4">
        <v>1</v>
      </c>
      <c r="AB251" s="7"/>
      <c r="AC251" s="10"/>
      <c r="AG251" s="4">
        <v>1</v>
      </c>
      <c r="BL251" s="6"/>
      <c r="BR251" s="4">
        <v>1</v>
      </c>
      <c r="CB251" s="7"/>
      <c r="CI251" s="4">
        <v>1</v>
      </c>
      <c r="CJ251" s="10"/>
      <c r="CS251" s="11"/>
      <c r="DA251" s="4"/>
      <c r="DC251" s="10"/>
      <c r="DD251" s="4"/>
      <c r="DE251" s="4"/>
      <c r="DF251" s="4"/>
      <c r="DG251" s="10"/>
      <c r="DH251" s="4"/>
      <c r="DI251" s="4"/>
      <c r="DJ251" s="4"/>
      <c r="DK251" s="4">
        <v>1</v>
      </c>
      <c r="DL251" s="4"/>
      <c r="DM251" s="4"/>
      <c r="DO251" s="4"/>
      <c r="DP251" s="11"/>
      <c r="DT251" s="11"/>
      <c r="DU251" s="19"/>
    </row>
    <row r="252" spans="1:174" x14ac:dyDescent="0.2">
      <c r="A252" s="14">
        <v>39418</v>
      </c>
      <c r="D252" s="4">
        <v>1</v>
      </c>
      <c r="E252" s="4">
        <v>1</v>
      </c>
      <c r="J252" s="4">
        <v>1</v>
      </c>
      <c r="K252" s="4">
        <v>1</v>
      </c>
      <c r="V252" s="4">
        <v>1</v>
      </c>
      <c r="AB252" s="7"/>
      <c r="AC252" s="10"/>
      <c r="AS252" s="4">
        <v>1</v>
      </c>
      <c r="BL252" s="6"/>
      <c r="BR252" s="4">
        <v>1</v>
      </c>
      <c r="CB252" s="7"/>
      <c r="CJ252" s="10"/>
      <c r="CL252" s="4">
        <v>1</v>
      </c>
      <c r="CS252" s="11"/>
      <c r="DA252" s="4"/>
      <c r="DC252" s="10"/>
      <c r="DD252" s="4"/>
      <c r="DE252" s="4"/>
      <c r="DF252" s="4"/>
      <c r="DG252" s="10"/>
      <c r="DH252" s="4">
        <v>1</v>
      </c>
      <c r="DI252" s="4"/>
      <c r="DJ252" s="4"/>
      <c r="DK252" s="4"/>
      <c r="DL252" s="4"/>
      <c r="DM252" s="4"/>
      <c r="DO252" s="4"/>
      <c r="DP252" s="11"/>
      <c r="DT252" s="11"/>
      <c r="DU252" s="19"/>
    </row>
    <row r="253" spans="1:174" x14ac:dyDescent="0.2">
      <c r="A253" s="14">
        <v>39425</v>
      </c>
      <c r="D253" s="4">
        <v>1</v>
      </c>
      <c r="E253" s="4">
        <v>1</v>
      </c>
      <c r="J253" s="4">
        <v>1</v>
      </c>
      <c r="K253" s="4">
        <v>1</v>
      </c>
      <c r="V253" s="4">
        <v>1</v>
      </c>
      <c r="AB253" s="7"/>
      <c r="AC253" s="10"/>
      <c r="AS253" s="4">
        <v>1</v>
      </c>
      <c r="BL253" s="6"/>
      <c r="BR253" s="4">
        <v>1</v>
      </c>
      <c r="CB253" s="7"/>
      <c r="CI253" s="4">
        <v>1</v>
      </c>
      <c r="CJ253" s="10"/>
      <c r="CS253" s="11"/>
      <c r="DA253" s="4"/>
      <c r="DC253" s="10"/>
      <c r="DD253" s="4"/>
      <c r="DE253" s="4"/>
      <c r="DF253" s="4"/>
      <c r="DG253" s="10"/>
      <c r="DH253" s="4"/>
      <c r="DI253" s="4"/>
      <c r="DJ253" s="4"/>
      <c r="DK253" s="4">
        <v>1</v>
      </c>
      <c r="DL253" s="4"/>
      <c r="DM253" s="4"/>
      <c r="DO253" s="4"/>
      <c r="DP253" s="11"/>
      <c r="DT253" s="11"/>
      <c r="DU253" s="19"/>
    </row>
    <row r="254" spans="1:174" x14ac:dyDescent="0.2">
      <c r="A254" s="14">
        <v>39432</v>
      </c>
      <c r="D254" s="4">
        <v>1</v>
      </c>
      <c r="E254" s="4">
        <v>1</v>
      </c>
      <c r="J254" s="4">
        <v>1</v>
      </c>
      <c r="K254" s="4">
        <v>1</v>
      </c>
      <c r="V254" s="4">
        <v>1</v>
      </c>
      <c r="AB254" s="7"/>
      <c r="AC254" s="10"/>
      <c r="AD254" s="4">
        <v>1</v>
      </c>
      <c r="BL254" s="6"/>
      <c r="BR254" s="4">
        <v>1</v>
      </c>
      <c r="CB254" s="7"/>
      <c r="CI254" s="4">
        <v>1</v>
      </c>
      <c r="CJ254" s="10"/>
      <c r="CS254" s="11"/>
      <c r="DA254" s="4"/>
      <c r="DC254" s="10"/>
      <c r="DD254" s="4"/>
      <c r="DE254" s="4"/>
      <c r="DF254" s="4"/>
      <c r="DG254" s="10"/>
      <c r="DH254" s="4">
        <v>1</v>
      </c>
      <c r="DI254" s="4"/>
      <c r="DJ254" s="4"/>
      <c r="DK254" s="4"/>
      <c r="DL254" s="4"/>
      <c r="DM254" s="4"/>
      <c r="DO254" s="4"/>
      <c r="DP254" s="11"/>
      <c r="DT254" s="11"/>
      <c r="DU254" s="19"/>
    </row>
    <row r="255" spans="1:174" x14ac:dyDescent="0.2">
      <c r="A255" s="14">
        <v>39439</v>
      </c>
      <c r="V255" s="4">
        <v>1</v>
      </c>
      <c r="AB255" s="7"/>
      <c r="AC255" s="10"/>
      <c r="AD255" s="4">
        <v>1</v>
      </c>
      <c r="AG255" s="4">
        <v>1</v>
      </c>
      <c r="BL255" s="6"/>
      <c r="CB255" s="7"/>
      <c r="CJ255" s="10"/>
      <c r="CL255" s="4">
        <v>1</v>
      </c>
      <c r="CS255" s="11"/>
      <c r="DA255" s="4"/>
      <c r="DC255" s="10"/>
      <c r="DD255" s="4"/>
      <c r="DE255" s="4"/>
      <c r="DF255" s="4"/>
      <c r="DG255" s="10"/>
      <c r="DH255" s="4">
        <v>1</v>
      </c>
      <c r="DI255" s="4"/>
      <c r="DJ255" s="4"/>
      <c r="DK255" s="4"/>
      <c r="DL255" s="4"/>
      <c r="DM255" s="4"/>
      <c r="DO255" s="4"/>
      <c r="DP255" s="11"/>
      <c r="DT255" s="11"/>
      <c r="DU255" s="19"/>
    </row>
    <row r="256" spans="1:174" s="16" customFormat="1" x14ac:dyDescent="0.2">
      <c r="A256" s="15">
        <v>39446</v>
      </c>
      <c r="B256" s="5"/>
      <c r="C256" s="5"/>
      <c r="D256" s="5">
        <v>1</v>
      </c>
      <c r="E256" s="5">
        <v>1</v>
      </c>
      <c r="F256" s="5"/>
      <c r="G256" s="5"/>
      <c r="H256" s="5"/>
      <c r="I256" s="5"/>
      <c r="J256" s="5">
        <v>1</v>
      </c>
      <c r="K256" s="5">
        <v>1</v>
      </c>
      <c r="L256" s="5">
        <v>1</v>
      </c>
      <c r="M256" s="5"/>
      <c r="N256" s="5"/>
      <c r="R256" s="5">
        <v>1</v>
      </c>
      <c r="T256" s="5"/>
      <c r="U256" s="5"/>
      <c r="V256" s="5">
        <v>1</v>
      </c>
      <c r="W256" s="5"/>
      <c r="Z256" s="5"/>
      <c r="AA256" s="5"/>
      <c r="AB256" s="7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>
        <v>1</v>
      </c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M256" s="5"/>
      <c r="BN256" s="5"/>
      <c r="BO256" s="5"/>
      <c r="BP256" s="5"/>
      <c r="BQ256" s="5"/>
      <c r="BR256" s="5">
        <v>1</v>
      </c>
      <c r="BS256" s="5"/>
      <c r="BT256" s="5"/>
      <c r="BU256" s="5"/>
      <c r="BV256" s="5"/>
      <c r="BW256" s="5"/>
      <c r="BX256" s="5"/>
      <c r="BY256" s="5"/>
      <c r="BZ256" s="5"/>
      <c r="CA256" s="5"/>
      <c r="CB256" s="7"/>
      <c r="CC256" s="5"/>
      <c r="CD256" s="5"/>
      <c r="CE256" s="5"/>
      <c r="CF256" s="5"/>
      <c r="CG256" s="5"/>
      <c r="CH256" s="5"/>
      <c r="CI256" s="5"/>
      <c r="CJ256" s="5"/>
      <c r="CK256" s="5"/>
      <c r="CL256" s="5">
        <v>1</v>
      </c>
      <c r="CM256" s="5"/>
      <c r="CN256" s="5"/>
      <c r="CO256" s="5"/>
      <c r="CP256" s="5"/>
      <c r="CQ256" s="5"/>
      <c r="CR256" s="5"/>
      <c r="CS256" s="11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>
        <v>1</v>
      </c>
      <c r="DI256" s="5"/>
      <c r="DJ256" s="5"/>
      <c r="DK256" s="5"/>
      <c r="DL256" s="5"/>
      <c r="DM256" s="5"/>
      <c r="DO256" s="5"/>
      <c r="DP256" s="11"/>
      <c r="DT256" s="11"/>
      <c r="DU256" s="5"/>
      <c r="DV256" s="5"/>
      <c r="DX256" s="5"/>
      <c r="ED256" s="5"/>
      <c r="FA256" s="19"/>
      <c r="FR256" s="19"/>
    </row>
    <row r="257" spans="1:125" x14ac:dyDescent="0.2">
      <c r="A257" s="14">
        <v>39453</v>
      </c>
      <c r="D257" s="4">
        <v>1</v>
      </c>
      <c r="E257" s="4">
        <v>1</v>
      </c>
      <c r="J257" s="4">
        <v>1</v>
      </c>
      <c r="K257" s="4">
        <v>1</v>
      </c>
      <c r="M257" s="4">
        <v>1</v>
      </c>
      <c r="AB257" s="7"/>
      <c r="AC257" s="10"/>
      <c r="AD257" s="4">
        <v>1</v>
      </c>
      <c r="AS257" s="4">
        <v>1</v>
      </c>
      <c r="CB257" s="7"/>
      <c r="CI257" s="4">
        <v>1</v>
      </c>
      <c r="CJ257" s="10"/>
      <c r="CL257" s="4">
        <v>1</v>
      </c>
      <c r="CS257" s="11"/>
      <c r="DA257" s="4"/>
      <c r="DC257" s="10"/>
      <c r="DD257" s="4"/>
      <c r="DE257" s="4"/>
      <c r="DF257" s="4"/>
      <c r="DG257" s="10"/>
      <c r="DH257" s="4"/>
      <c r="DI257" s="4"/>
      <c r="DJ257" s="4"/>
      <c r="DK257" s="4">
        <v>1</v>
      </c>
      <c r="DL257" s="4"/>
      <c r="DM257" s="4"/>
      <c r="DO257" s="4"/>
      <c r="DP257" s="11"/>
      <c r="DT257" s="11"/>
      <c r="DU257" s="19"/>
    </row>
    <row r="258" spans="1:125" x14ac:dyDescent="0.2">
      <c r="A258" s="14">
        <v>39460</v>
      </c>
      <c r="D258" s="4">
        <v>1</v>
      </c>
      <c r="E258" s="4">
        <v>1</v>
      </c>
      <c r="J258" s="4">
        <v>1</v>
      </c>
      <c r="K258" s="4">
        <v>1</v>
      </c>
      <c r="AB258" s="7"/>
      <c r="AC258" s="10"/>
      <c r="AS258" s="4">
        <v>1</v>
      </c>
      <c r="BR258" s="4">
        <v>1</v>
      </c>
      <c r="CB258" s="7"/>
      <c r="CI258" s="4">
        <v>1</v>
      </c>
      <c r="CJ258" s="10"/>
      <c r="CS258" s="11"/>
      <c r="DA258" s="4"/>
      <c r="DC258" s="10"/>
      <c r="DD258" s="4"/>
      <c r="DE258" s="4"/>
      <c r="DF258" s="4"/>
      <c r="DG258" s="10"/>
      <c r="DH258" s="4"/>
      <c r="DI258" s="4"/>
      <c r="DJ258" s="4"/>
      <c r="DK258" s="4">
        <v>1</v>
      </c>
      <c r="DL258" s="4"/>
      <c r="DM258" s="4"/>
      <c r="DO258" s="4"/>
      <c r="DP258" s="11"/>
      <c r="DT258" s="11"/>
      <c r="DU258" s="19"/>
    </row>
    <row r="259" spans="1:125" x14ac:dyDescent="0.2">
      <c r="A259" s="14">
        <v>39467</v>
      </c>
      <c r="D259" s="4">
        <v>1</v>
      </c>
      <c r="E259" s="4">
        <v>1</v>
      </c>
      <c r="J259" s="4">
        <v>1</v>
      </c>
      <c r="K259" s="4">
        <v>1</v>
      </c>
      <c r="V259" s="4">
        <v>1</v>
      </c>
      <c r="Z259" s="4">
        <v>1</v>
      </c>
      <c r="AB259" s="7"/>
      <c r="AC259" s="10"/>
      <c r="AS259" s="4">
        <v>1</v>
      </c>
      <c r="CB259" s="7"/>
      <c r="CI259" s="4">
        <v>1</v>
      </c>
      <c r="CJ259" s="10"/>
      <c r="CL259" s="4">
        <v>1</v>
      </c>
      <c r="CS259" s="11"/>
      <c r="DA259" s="4"/>
      <c r="DC259" s="10"/>
      <c r="DD259" s="4"/>
      <c r="DE259" s="4"/>
      <c r="DF259" s="4"/>
      <c r="DG259" s="10"/>
      <c r="DH259" s="4"/>
      <c r="DI259" s="4"/>
      <c r="DJ259" s="4"/>
      <c r="DK259" s="4">
        <v>1</v>
      </c>
      <c r="DL259" s="4"/>
      <c r="DM259" s="4"/>
      <c r="DO259" s="4"/>
      <c r="DP259" s="11"/>
      <c r="DT259" s="11"/>
      <c r="DU259" s="19"/>
    </row>
    <row r="260" spans="1:125" x14ac:dyDescent="0.2">
      <c r="A260" s="14">
        <v>39474</v>
      </c>
      <c r="D260" s="4">
        <v>1</v>
      </c>
      <c r="E260" s="4">
        <v>1</v>
      </c>
      <c r="J260" s="4">
        <v>1</v>
      </c>
      <c r="K260" s="4">
        <v>1</v>
      </c>
      <c r="T260" s="4">
        <v>1</v>
      </c>
      <c r="Z260" s="4">
        <v>1</v>
      </c>
      <c r="AB260" s="7"/>
      <c r="AC260" s="10"/>
      <c r="AD260" s="4">
        <v>1</v>
      </c>
      <c r="AJ260" s="4">
        <v>1</v>
      </c>
      <c r="BR260" s="4">
        <v>1</v>
      </c>
      <c r="CB260" s="7"/>
      <c r="CI260" s="4">
        <v>1</v>
      </c>
      <c r="CJ260" s="10"/>
      <c r="CL260" s="4">
        <v>1</v>
      </c>
      <c r="CS260" s="11"/>
      <c r="DA260" s="4"/>
      <c r="DC260" s="10"/>
      <c r="DD260" s="4"/>
      <c r="DE260" s="4"/>
      <c r="DF260" s="4"/>
      <c r="DG260" s="10"/>
      <c r="DH260" s="4">
        <v>1</v>
      </c>
      <c r="DI260" s="4"/>
      <c r="DJ260" s="4"/>
      <c r="DK260" s="4"/>
      <c r="DL260" s="4"/>
      <c r="DM260" s="4"/>
      <c r="DO260" s="4"/>
      <c r="DP260" s="11"/>
      <c r="DT260" s="11"/>
      <c r="DU260" s="19"/>
    </row>
    <row r="261" spans="1:125" x14ac:dyDescent="0.2">
      <c r="A261" s="14">
        <v>39481</v>
      </c>
      <c r="D261" s="4">
        <v>1</v>
      </c>
      <c r="E261" s="4">
        <v>1</v>
      </c>
      <c r="J261" s="4">
        <v>1</v>
      </c>
      <c r="R261" s="4">
        <v>1</v>
      </c>
      <c r="V261" s="4">
        <v>1</v>
      </c>
      <c r="Z261" s="4">
        <v>1</v>
      </c>
      <c r="AB261" s="7"/>
      <c r="AC261" s="10"/>
      <c r="AD261" s="4">
        <v>1</v>
      </c>
      <c r="AJ261" s="4">
        <v>1</v>
      </c>
      <c r="AS261" s="4">
        <v>1</v>
      </c>
      <c r="CB261" s="7"/>
      <c r="CI261" s="4">
        <v>1</v>
      </c>
      <c r="CJ261" s="10"/>
      <c r="CL261" s="4">
        <v>1</v>
      </c>
      <c r="CS261" s="11"/>
      <c r="DA261" s="4"/>
      <c r="DC261" s="10"/>
      <c r="DD261" s="4"/>
      <c r="DE261" s="4"/>
      <c r="DF261" s="4"/>
      <c r="DG261" s="10"/>
      <c r="DH261" s="4"/>
      <c r="DI261" s="4"/>
      <c r="DJ261" s="4"/>
      <c r="DK261" s="4">
        <v>1</v>
      </c>
      <c r="DL261" s="4"/>
      <c r="DM261" s="4"/>
      <c r="DO261" s="4"/>
      <c r="DP261" s="11"/>
      <c r="DT261" s="11"/>
      <c r="DU261" s="19"/>
    </row>
    <row r="262" spans="1:125" x14ac:dyDescent="0.2">
      <c r="A262" s="14">
        <v>39488</v>
      </c>
      <c r="D262" s="4">
        <v>1</v>
      </c>
      <c r="E262" s="4">
        <v>1</v>
      </c>
      <c r="J262" s="4">
        <v>1</v>
      </c>
      <c r="T262" s="4">
        <v>1</v>
      </c>
      <c r="V262" s="4">
        <v>1</v>
      </c>
      <c r="Z262" s="4">
        <v>1</v>
      </c>
      <c r="AB262" s="7"/>
      <c r="AC262" s="10"/>
      <c r="AL262" s="4">
        <v>1</v>
      </c>
      <c r="AX262" s="4">
        <v>1</v>
      </c>
      <c r="BR262" s="4">
        <v>1</v>
      </c>
      <c r="CB262" s="7"/>
      <c r="CI262" s="4">
        <v>1</v>
      </c>
      <c r="CJ262" s="10"/>
      <c r="CL262" s="4">
        <v>1</v>
      </c>
      <c r="CS262" s="11"/>
      <c r="DA262" s="4"/>
      <c r="DC262" s="10"/>
      <c r="DD262" s="4"/>
      <c r="DE262" s="4"/>
      <c r="DF262" s="4"/>
      <c r="DG262" s="10"/>
      <c r="DH262" s="4"/>
      <c r="DI262" s="4"/>
      <c r="DJ262" s="4"/>
      <c r="DK262" s="4"/>
      <c r="DL262" s="4"/>
      <c r="DM262" s="4"/>
      <c r="DO262" s="4"/>
      <c r="DP262" s="11"/>
      <c r="DT262" s="11"/>
      <c r="DU262" s="19"/>
    </row>
    <row r="263" spans="1:125" x14ac:dyDescent="0.2">
      <c r="A263" s="14">
        <v>39495</v>
      </c>
      <c r="D263" s="4">
        <v>1</v>
      </c>
      <c r="E263" s="4">
        <v>1</v>
      </c>
      <c r="J263" s="4">
        <v>1</v>
      </c>
      <c r="K263" s="4">
        <v>1</v>
      </c>
      <c r="T263" s="4">
        <v>1</v>
      </c>
      <c r="V263" s="4">
        <v>1</v>
      </c>
      <c r="Z263" s="4">
        <v>1</v>
      </c>
      <c r="AB263" s="7"/>
      <c r="AC263" s="10"/>
      <c r="AD263" s="4">
        <v>1</v>
      </c>
      <c r="AJ263" s="4">
        <v>1</v>
      </c>
      <c r="BR263" s="4">
        <v>1</v>
      </c>
      <c r="CB263" s="7"/>
      <c r="CI263" s="4">
        <v>1</v>
      </c>
      <c r="CJ263" s="10"/>
      <c r="CL263" s="4">
        <v>1</v>
      </c>
      <c r="CS263" s="11"/>
      <c r="DA263" s="4"/>
      <c r="DC263" s="10"/>
      <c r="DD263" s="4"/>
      <c r="DE263" s="4"/>
      <c r="DF263" s="4"/>
      <c r="DG263" s="10"/>
      <c r="DH263" s="4"/>
      <c r="DI263" s="4"/>
      <c r="DJ263" s="4"/>
      <c r="DK263" s="4">
        <v>1</v>
      </c>
      <c r="DL263" s="4"/>
      <c r="DM263" s="4"/>
      <c r="DO263" s="4"/>
      <c r="DP263" s="11"/>
      <c r="DT263" s="11"/>
      <c r="DU263" s="19"/>
    </row>
    <row r="264" spans="1:125" x14ac:dyDescent="0.2">
      <c r="A264" s="14">
        <v>39502</v>
      </c>
      <c r="D264" s="4">
        <v>1</v>
      </c>
      <c r="E264" s="4">
        <v>1</v>
      </c>
      <c r="J264" s="4">
        <v>1</v>
      </c>
      <c r="K264" s="4">
        <v>1</v>
      </c>
      <c r="M264" s="4">
        <v>1</v>
      </c>
      <c r="V264" s="4">
        <v>1</v>
      </c>
      <c r="Z264" s="4">
        <v>1</v>
      </c>
      <c r="AB264" s="7"/>
      <c r="AC264" s="10"/>
      <c r="AS264" s="4">
        <v>1</v>
      </c>
      <c r="BR264" s="4">
        <v>1</v>
      </c>
      <c r="CB264" s="7"/>
      <c r="CI264" s="4">
        <v>1</v>
      </c>
      <c r="CJ264" s="10"/>
      <c r="CL264" s="4">
        <v>1</v>
      </c>
      <c r="CS264" s="11"/>
      <c r="DA264" s="4"/>
      <c r="DC264" s="10"/>
      <c r="DD264" s="4"/>
      <c r="DE264" s="4"/>
      <c r="DF264" s="4"/>
      <c r="DG264" s="10"/>
      <c r="DH264" s="4">
        <v>1</v>
      </c>
      <c r="DI264" s="4"/>
      <c r="DJ264" s="4"/>
      <c r="DK264" s="4"/>
      <c r="DL264" s="4"/>
      <c r="DM264" s="4"/>
      <c r="DO264" s="4"/>
      <c r="DP264" s="11"/>
      <c r="DT264" s="11"/>
      <c r="DU264" s="19"/>
    </row>
    <row r="265" spans="1:125" x14ac:dyDescent="0.2">
      <c r="A265" s="14">
        <v>39509</v>
      </c>
      <c r="D265" s="4">
        <v>1</v>
      </c>
      <c r="E265" s="4">
        <v>1</v>
      </c>
      <c r="K265" s="4">
        <v>1</v>
      </c>
      <c r="V265" s="4">
        <v>1</v>
      </c>
      <c r="Z265" s="4">
        <v>1</v>
      </c>
      <c r="AB265" s="7"/>
      <c r="AC265" s="10"/>
      <c r="AD265" s="4">
        <v>1</v>
      </c>
      <c r="AS265" s="4">
        <v>1</v>
      </c>
      <c r="CB265" s="7"/>
      <c r="CI265" s="4">
        <v>1</v>
      </c>
      <c r="CJ265" s="10"/>
      <c r="CL265" s="4">
        <v>1</v>
      </c>
      <c r="CS265" s="11"/>
      <c r="DA265" s="4"/>
      <c r="DC265" s="10"/>
      <c r="DD265" s="4"/>
      <c r="DE265" s="4"/>
      <c r="DF265" s="4"/>
      <c r="DG265" s="10"/>
      <c r="DH265" s="4"/>
      <c r="DI265" s="4"/>
      <c r="DJ265" s="4"/>
      <c r="DK265" s="4">
        <v>1</v>
      </c>
      <c r="DL265" s="4"/>
      <c r="DM265" s="4"/>
      <c r="DO265" s="4"/>
      <c r="DP265" s="11"/>
      <c r="DT265" s="11"/>
      <c r="DU265" s="19"/>
    </row>
    <row r="266" spans="1:125" x14ac:dyDescent="0.2">
      <c r="A266" s="14">
        <v>39487</v>
      </c>
      <c r="D266" s="4">
        <v>1</v>
      </c>
      <c r="E266" s="4">
        <v>1</v>
      </c>
      <c r="J266" s="4">
        <v>1</v>
      </c>
      <c r="K266" s="4">
        <v>1</v>
      </c>
      <c r="T266" s="4">
        <v>1</v>
      </c>
      <c r="V266" s="4">
        <v>1</v>
      </c>
      <c r="Z266" s="4">
        <v>1</v>
      </c>
      <c r="AB266" s="7"/>
      <c r="AC266" s="10"/>
      <c r="AS266" s="4">
        <v>1</v>
      </c>
      <c r="BR266" s="4">
        <v>1</v>
      </c>
      <c r="CB266" s="7"/>
      <c r="CI266" s="4">
        <v>1</v>
      </c>
      <c r="CJ266" s="10"/>
      <c r="CL266" s="4">
        <v>1</v>
      </c>
      <c r="CS266" s="11"/>
      <c r="DA266" s="4"/>
      <c r="DC266" s="10"/>
      <c r="DD266" s="4"/>
      <c r="DE266" s="4"/>
      <c r="DF266" s="4"/>
      <c r="DG266" s="10"/>
      <c r="DH266" s="4">
        <v>1</v>
      </c>
      <c r="DI266" s="4"/>
      <c r="DJ266" s="4"/>
      <c r="DK266" s="4"/>
      <c r="DL266" s="4"/>
      <c r="DM266" s="4"/>
      <c r="DO266" s="4"/>
      <c r="DP266" s="11"/>
      <c r="DT266" s="11"/>
      <c r="DU266" s="19"/>
    </row>
    <row r="267" spans="1:125" x14ac:dyDescent="0.2">
      <c r="A267" s="14">
        <v>39523</v>
      </c>
      <c r="D267" s="4">
        <v>1</v>
      </c>
      <c r="E267" s="4">
        <v>1</v>
      </c>
      <c r="J267" s="4">
        <v>1</v>
      </c>
      <c r="K267" s="4">
        <v>1</v>
      </c>
      <c r="V267" s="4">
        <v>1</v>
      </c>
      <c r="Z267" s="4">
        <v>1</v>
      </c>
      <c r="AB267" s="7"/>
      <c r="AC267" s="10"/>
      <c r="AS267" s="4">
        <v>1</v>
      </c>
      <c r="BH267" s="4">
        <v>1</v>
      </c>
      <c r="BR267" s="4">
        <v>1</v>
      </c>
      <c r="CB267" s="7"/>
      <c r="CI267" s="4">
        <v>1</v>
      </c>
      <c r="CJ267" s="10"/>
      <c r="CL267" s="4">
        <v>1</v>
      </c>
      <c r="CS267" s="11"/>
      <c r="DA267" s="4"/>
      <c r="DC267" s="10"/>
      <c r="DD267" s="4"/>
      <c r="DE267" s="4"/>
      <c r="DF267" s="4"/>
      <c r="DG267" s="10"/>
      <c r="DH267" s="4"/>
      <c r="DI267" s="4"/>
      <c r="DJ267" s="4"/>
      <c r="DK267" s="4">
        <v>1</v>
      </c>
      <c r="DL267" s="4"/>
      <c r="DM267" s="4"/>
      <c r="DO267" s="4"/>
      <c r="DP267" s="11"/>
      <c r="DT267" s="11"/>
      <c r="DU267" s="19"/>
    </row>
    <row r="268" spans="1:125" x14ac:dyDescent="0.2">
      <c r="A268" s="14">
        <v>39530</v>
      </c>
      <c r="D268" s="4">
        <v>1</v>
      </c>
      <c r="E268" s="4">
        <v>1</v>
      </c>
      <c r="J268" s="4">
        <v>1</v>
      </c>
      <c r="R268" s="4">
        <v>1</v>
      </c>
      <c r="Z268" s="4">
        <v>1</v>
      </c>
      <c r="AB268" s="7"/>
      <c r="AC268" s="10"/>
      <c r="AJ268" s="4">
        <v>1</v>
      </c>
      <c r="BR268" s="4">
        <v>1</v>
      </c>
      <c r="CB268" s="7"/>
      <c r="CI268" s="4">
        <v>1</v>
      </c>
      <c r="CJ268" s="10"/>
      <c r="CL268" s="4">
        <v>1</v>
      </c>
      <c r="CS268" s="11"/>
      <c r="DA268" s="4"/>
      <c r="DC268" s="10"/>
      <c r="DD268" s="4"/>
      <c r="DE268" s="4"/>
      <c r="DF268" s="4"/>
      <c r="DG268" s="10"/>
      <c r="DH268" s="4">
        <v>1</v>
      </c>
      <c r="DI268" s="4"/>
      <c r="DJ268" s="4"/>
      <c r="DK268" s="4"/>
      <c r="DL268" s="4"/>
      <c r="DM268" s="4"/>
      <c r="DO268" s="4"/>
      <c r="DP268" s="11"/>
      <c r="DT268" s="11"/>
      <c r="DU268" s="19"/>
    </row>
    <row r="269" spans="1:125" x14ac:dyDescent="0.2">
      <c r="A269" s="14">
        <v>39537</v>
      </c>
      <c r="D269" s="4">
        <v>1</v>
      </c>
      <c r="E269" s="4">
        <v>1</v>
      </c>
      <c r="J269" s="4">
        <v>1</v>
      </c>
      <c r="K269" s="4">
        <v>1</v>
      </c>
      <c r="M269" s="4">
        <v>1</v>
      </c>
      <c r="V269" s="4">
        <v>1</v>
      </c>
      <c r="Z269" s="4">
        <v>1</v>
      </c>
      <c r="AB269" s="7"/>
      <c r="AC269" s="10"/>
      <c r="AD269" s="4">
        <v>1</v>
      </c>
      <c r="AS269" s="4">
        <v>1</v>
      </c>
      <c r="CB269" s="7"/>
      <c r="CI269" s="4">
        <v>1</v>
      </c>
      <c r="CJ269" s="10"/>
      <c r="CL269" s="4">
        <v>1</v>
      </c>
      <c r="CS269" s="11"/>
      <c r="DA269" s="4"/>
      <c r="DC269" s="10"/>
      <c r="DD269" s="4"/>
      <c r="DE269" s="4"/>
      <c r="DF269" s="4"/>
      <c r="DG269" s="10"/>
      <c r="DH269" s="4"/>
      <c r="DI269" s="4"/>
      <c r="DJ269" s="4"/>
      <c r="DK269" s="4">
        <v>1</v>
      </c>
      <c r="DL269" s="4"/>
      <c r="DM269" s="4"/>
      <c r="DO269" s="4"/>
      <c r="DP269" s="11"/>
      <c r="DT269" s="11"/>
      <c r="DU269" s="19"/>
    </row>
    <row r="270" spans="1:125" x14ac:dyDescent="0.2">
      <c r="A270" s="14">
        <v>39544</v>
      </c>
      <c r="D270" s="4">
        <v>1</v>
      </c>
      <c r="E270" s="4">
        <v>1</v>
      </c>
      <c r="J270" s="4">
        <v>1</v>
      </c>
      <c r="K270" s="4">
        <v>1</v>
      </c>
      <c r="M270" s="4">
        <v>1</v>
      </c>
      <c r="V270" s="4">
        <v>1</v>
      </c>
      <c r="Z270" s="4">
        <v>1</v>
      </c>
      <c r="AB270" s="7"/>
      <c r="AC270" s="10"/>
      <c r="BH270" s="4">
        <v>1</v>
      </c>
      <c r="BR270" s="4">
        <v>1</v>
      </c>
      <c r="CB270" s="7"/>
      <c r="CJ270" s="10"/>
      <c r="CL270" s="4">
        <v>1</v>
      </c>
      <c r="CS270" s="11"/>
      <c r="DA270" s="4"/>
      <c r="DC270" s="10"/>
      <c r="DD270" s="4"/>
      <c r="DE270" s="4"/>
      <c r="DF270" s="4"/>
      <c r="DG270" s="10"/>
      <c r="DH270" s="4">
        <v>1</v>
      </c>
      <c r="DI270" s="4"/>
      <c r="DJ270" s="4"/>
      <c r="DK270" s="4"/>
      <c r="DL270" s="4"/>
      <c r="DM270" s="4"/>
      <c r="DO270" s="4"/>
      <c r="DP270" s="11"/>
      <c r="DT270" s="11"/>
      <c r="DU270" s="19"/>
    </row>
    <row r="271" spans="1:125" x14ac:dyDescent="0.2">
      <c r="A271" s="14">
        <v>39551</v>
      </c>
      <c r="D271" s="4">
        <v>1</v>
      </c>
      <c r="E271" s="4">
        <v>1</v>
      </c>
      <c r="J271" s="4">
        <v>1</v>
      </c>
      <c r="K271" s="4">
        <v>1</v>
      </c>
      <c r="M271" s="4">
        <v>1</v>
      </c>
      <c r="V271" s="4">
        <v>1</v>
      </c>
      <c r="Z271" s="4">
        <v>1</v>
      </c>
      <c r="AB271" s="7"/>
      <c r="AC271" s="10"/>
      <c r="AS271" s="4">
        <v>1</v>
      </c>
      <c r="BL271" s="4">
        <v>1</v>
      </c>
      <c r="BR271" s="4">
        <v>1</v>
      </c>
      <c r="CB271" s="7"/>
      <c r="CI271" s="4">
        <v>1</v>
      </c>
      <c r="CJ271" s="10"/>
      <c r="CS271" s="11"/>
      <c r="DA271" s="4"/>
      <c r="DC271" s="10"/>
      <c r="DD271" s="4"/>
      <c r="DE271" s="4"/>
      <c r="DF271" s="4"/>
      <c r="DG271" s="10"/>
      <c r="DH271" s="4">
        <v>1</v>
      </c>
      <c r="DI271" s="4"/>
      <c r="DJ271" s="4"/>
      <c r="DK271" s="4"/>
      <c r="DL271" s="4"/>
      <c r="DM271" s="4"/>
      <c r="DO271" s="4"/>
      <c r="DP271" s="11"/>
      <c r="DT271" s="11"/>
      <c r="DU271" s="19"/>
    </row>
    <row r="272" spans="1:125" x14ac:dyDescent="0.2">
      <c r="A272" s="14">
        <v>39558</v>
      </c>
      <c r="D272" s="4">
        <v>1</v>
      </c>
      <c r="E272" s="4">
        <v>1</v>
      </c>
      <c r="J272" s="4">
        <v>1</v>
      </c>
      <c r="K272" s="4">
        <v>1</v>
      </c>
      <c r="T272" s="4">
        <v>1</v>
      </c>
      <c r="V272" s="4">
        <v>1</v>
      </c>
      <c r="Z272" s="4">
        <v>1</v>
      </c>
      <c r="AB272" s="7"/>
      <c r="AC272" s="10"/>
      <c r="BH272" s="4">
        <v>1</v>
      </c>
      <c r="BL272" s="4">
        <v>1</v>
      </c>
      <c r="CB272" s="7"/>
      <c r="CJ272" s="10"/>
      <c r="CL272" s="4">
        <v>1</v>
      </c>
      <c r="CS272" s="11"/>
      <c r="DA272" s="4"/>
      <c r="DC272" s="10"/>
      <c r="DD272" s="4"/>
      <c r="DE272" s="4"/>
      <c r="DF272" s="4"/>
      <c r="DG272" s="10"/>
      <c r="DH272" s="4"/>
      <c r="DI272" s="4"/>
      <c r="DJ272" s="4"/>
      <c r="DK272" s="4">
        <v>1</v>
      </c>
      <c r="DL272" s="4"/>
      <c r="DM272" s="4"/>
      <c r="DO272" s="4"/>
      <c r="DP272" s="11"/>
      <c r="DT272" s="11"/>
      <c r="DU272" s="19"/>
    </row>
    <row r="273" spans="1:125" x14ac:dyDescent="0.2">
      <c r="A273" s="14">
        <v>39565</v>
      </c>
      <c r="D273" s="4">
        <v>1</v>
      </c>
      <c r="E273" s="4">
        <v>1</v>
      </c>
      <c r="J273" s="4">
        <v>1</v>
      </c>
      <c r="K273" s="4">
        <v>1</v>
      </c>
      <c r="V273" s="4">
        <v>1</v>
      </c>
      <c r="AB273" s="7"/>
      <c r="AC273" s="10"/>
      <c r="AD273" s="4">
        <v>1</v>
      </c>
      <c r="AJ273" s="4">
        <v>1</v>
      </c>
      <c r="CB273" s="7"/>
      <c r="CI273" s="4">
        <v>1</v>
      </c>
      <c r="CJ273" s="10"/>
      <c r="CS273" s="11"/>
      <c r="DA273" s="4"/>
      <c r="DC273" s="10"/>
      <c r="DD273" s="4"/>
      <c r="DE273" s="4"/>
      <c r="DF273" s="4"/>
      <c r="DG273" s="10"/>
      <c r="DH273" s="4"/>
      <c r="DI273" s="4"/>
      <c r="DJ273" s="4"/>
      <c r="DK273" s="4">
        <v>1</v>
      </c>
      <c r="DL273" s="4"/>
      <c r="DM273" s="4"/>
      <c r="DO273" s="4"/>
      <c r="DP273" s="11"/>
      <c r="DT273" s="11"/>
      <c r="DU273" s="19"/>
    </row>
    <row r="274" spans="1:125" x14ac:dyDescent="0.2">
      <c r="A274" s="14">
        <v>39572</v>
      </c>
      <c r="D274" s="4">
        <v>1</v>
      </c>
      <c r="E274" s="4">
        <v>1</v>
      </c>
      <c r="J274" s="4">
        <v>1</v>
      </c>
      <c r="K274" s="4">
        <v>1</v>
      </c>
      <c r="U274" s="4">
        <v>1</v>
      </c>
      <c r="W274" s="4">
        <v>1</v>
      </c>
      <c r="Z274" s="4">
        <v>1</v>
      </c>
      <c r="AB274" s="7"/>
      <c r="AC274" s="10"/>
      <c r="AD274" s="4">
        <v>1</v>
      </c>
      <c r="BL274" s="4">
        <v>1</v>
      </c>
      <c r="CB274" s="7"/>
      <c r="CJ274" s="10"/>
      <c r="CL274" s="4">
        <v>1</v>
      </c>
      <c r="CS274" s="11"/>
      <c r="DA274" s="4"/>
      <c r="DC274" s="10"/>
      <c r="DD274" s="4"/>
      <c r="DE274" s="4"/>
      <c r="DF274" s="4"/>
      <c r="DG274" s="10"/>
      <c r="DH274" s="4">
        <v>1</v>
      </c>
      <c r="DI274" s="4"/>
      <c r="DJ274" s="4"/>
      <c r="DK274" s="4"/>
      <c r="DL274" s="4"/>
      <c r="DM274" s="4"/>
      <c r="DO274" s="4"/>
      <c r="DP274" s="11"/>
      <c r="DT274" s="11"/>
      <c r="DU274" s="19"/>
    </row>
    <row r="275" spans="1:125" x14ac:dyDescent="0.2">
      <c r="A275" s="14">
        <v>39579</v>
      </c>
      <c r="J275" s="4">
        <v>1</v>
      </c>
      <c r="Z275" s="4">
        <v>1</v>
      </c>
      <c r="AB275" s="7"/>
      <c r="AC275" s="10"/>
      <c r="AJ275" s="4">
        <v>1</v>
      </c>
      <c r="BL275" s="4">
        <v>1</v>
      </c>
      <c r="CB275" s="7"/>
      <c r="CI275" s="4">
        <v>1</v>
      </c>
      <c r="CJ275" s="10"/>
      <c r="CS275" s="11"/>
      <c r="DA275" s="4"/>
      <c r="DC275" s="10"/>
      <c r="DD275" s="4"/>
      <c r="DE275" s="4"/>
      <c r="DF275" s="4"/>
      <c r="DG275" s="10"/>
      <c r="DH275" s="4"/>
      <c r="DI275" s="4"/>
      <c r="DJ275" s="4"/>
      <c r="DK275" s="4">
        <v>1</v>
      </c>
      <c r="DL275" s="4"/>
      <c r="DM275" s="4"/>
      <c r="DO275" s="4"/>
      <c r="DP275" s="11"/>
      <c r="DT275" s="11"/>
      <c r="DU275" s="19"/>
    </row>
    <row r="276" spans="1:125" x14ac:dyDescent="0.2">
      <c r="A276" s="14">
        <v>39586</v>
      </c>
      <c r="D276" s="4">
        <v>1</v>
      </c>
      <c r="E276" s="4">
        <v>1</v>
      </c>
      <c r="J276" s="4">
        <v>1</v>
      </c>
      <c r="T276" s="4">
        <v>1</v>
      </c>
      <c r="V276" s="4">
        <v>1</v>
      </c>
      <c r="Z276" s="4">
        <v>1</v>
      </c>
      <c r="AB276" s="7"/>
      <c r="AC276" s="10"/>
      <c r="BH276" s="4">
        <v>1</v>
      </c>
      <c r="BV276" s="4">
        <v>1</v>
      </c>
      <c r="CB276" s="7"/>
      <c r="CJ276" s="10"/>
      <c r="CL276" s="4">
        <v>1</v>
      </c>
      <c r="CS276" s="11"/>
      <c r="DA276" s="4"/>
      <c r="DC276" s="10"/>
      <c r="DD276" s="4"/>
      <c r="DE276" s="4"/>
      <c r="DF276" s="4"/>
      <c r="DG276" s="10"/>
      <c r="DH276" s="4">
        <v>1</v>
      </c>
      <c r="DI276" s="4"/>
      <c r="DJ276" s="4"/>
      <c r="DK276" s="4"/>
      <c r="DL276" s="4"/>
      <c r="DM276" s="4"/>
      <c r="DO276" s="4"/>
      <c r="DP276" s="11"/>
      <c r="DT276" s="11"/>
      <c r="DU276" s="19"/>
    </row>
    <row r="277" spans="1:125" x14ac:dyDescent="0.2">
      <c r="A277" s="14">
        <v>39593</v>
      </c>
      <c r="D277" s="4">
        <v>1</v>
      </c>
      <c r="E277" s="4">
        <v>1</v>
      </c>
      <c r="K277" s="4">
        <v>1</v>
      </c>
      <c r="T277" s="4">
        <v>1</v>
      </c>
      <c r="U277" s="4">
        <v>1</v>
      </c>
      <c r="V277" s="4">
        <v>1</v>
      </c>
      <c r="Z277" s="4">
        <v>1</v>
      </c>
      <c r="AB277" s="7"/>
      <c r="AC277" s="10"/>
      <c r="AD277" s="4">
        <v>1</v>
      </c>
      <c r="BH277" s="4">
        <v>1</v>
      </c>
      <c r="CB277" s="7"/>
      <c r="CI277" s="4">
        <v>1</v>
      </c>
      <c r="CJ277" s="10"/>
      <c r="CS277" s="11"/>
      <c r="DA277" s="4"/>
      <c r="DC277" s="10"/>
      <c r="DD277" s="4"/>
      <c r="DE277" s="4"/>
      <c r="DF277" s="4"/>
      <c r="DG277" s="10"/>
      <c r="DH277" s="4"/>
      <c r="DI277" s="4"/>
      <c r="DJ277" s="4"/>
      <c r="DK277" s="4">
        <v>1</v>
      </c>
      <c r="DL277" s="4"/>
      <c r="DM277" s="4"/>
      <c r="DO277" s="4"/>
      <c r="DP277" s="11"/>
      <c r="DT277" s="11"/>
      <c r="DU277" s="19"/>
    </row>
    <row r="278" spans="1:125" x14ac:dyDescent="0.2">
      <c r="A278" s="14">
        <v>39600</v>
      </c>
      <c r="D278" s="4">
        <v>1</v>
      </c>
      <c r="E278" s="4">
        <v>1</v>
      </c>
      <c r="J278" s="4">
        <v>1</v>
      </c>
      <c r="V278" s="4">
        <v>1</v>
      </c>
      <c r="Z278" s="4">
        <v>1</v>
      </c>
      <c r="AB278" s="7"/>
      <c r="AC278" s="10"/>
      <c r="BH278" s="4">
        <v>1</v>
      </c>
      <c r="BL278" s="4">
        <v>1</v>
      </c>
      <c r="CB278" s="7"/>
      <c r="CJ278" s="10"/>
      <c r="CL278" s="4">
        <v>1</v>
      </c>
      <c r="CS278" s="11"/>
      <c r="DA278" s="4"/>
      <c r="DC278" s="10"/>
      <c r="DD278" s="4"/>
      <c r="DE278" s="4"/>
      <c r="DF278" s="4"/>
      <c r="DG278" s="10"/>
      <c r="DH278" s="4">
        <v>1</v>
      </c>
      <c r="DI278" s="4"/>
      <c r="DJ278" s="4"/>
      <c r="DK278" s="4"/>
      <c r="DL278" s="4"/>
      <c r="DM278" s="4"/>
      <c r="DO278" s="4"/>
      <c r="DP278" s="11"/>
      <c r="DT278" s="11"/>
      <c r="DU278" s="19"/>
    </row>
    <row r="279" spans="1:125" x14ac:dyDescent="0.2">
      <c r="A279" s="14">
        <v>39607</v>
      </c>
      <c r="D279" s="4">
        <v>1</v>
      </c>
      <c r="E279" s="4">
        <v>1</v>
      </c>
      <c r="J279" s="4">
        <v>1</v>
      </c>
      <c r="K279" s="4">
        <v>1</v>
      </c>
      <c r="U279" s="4">
        <v>1</v>
      </c>
      <c r="Z279" s="4">
        <v>1</v>
      </c>
      <c r="AB279" s="7"/>
      <c r="AC279" s="10"/>
      <c r="AD279" s="4">
        <v>1</v>
      </c>
      <c r="BL279" s="4">
        <v>1</v>
      </c>
      <c r="CB279" s="7"/>
      <c r="CI279" s="4">
        <v>1</v>
      </c>
      <c r="CJ279" s="10"/>
      <c r="CS279" s="11"/>
      <c r="DA279" s="4"/>
      <c r="DC279" s="10"/>
      <c r="DD279" s="4"/>
      <c r="DE279" s="4"/>
      <c r="DF279" s="4"/>
      <c r="DG279" s="10"/>
      <c r="DH279" s="4"/>
      <c r="DI279" s="4"/>
      <c r="DJ279" s="4"/>
      <c r="DK279" s="4">
        <v>1</v>
      </c>
      <c r="DL279" s="4"/>
      <c r="DM279" s="4"/>
      <c r="DO279" s="4"/>
      <c r="DP279" s="11"/>
      <c r="DT279" s="11"/>
      <c r="DU279" s="19"/>
    </row>
    <row r="280" spans="1:125" x14ac:dyDescent="0.2">
      <c r="A280" s="14">
        <v>39614</v>
      </c>
      <c r="D280" s="4">
        <v>1</v>
      </c>
      <c r="E280" s="4">
        <v>1</v>
      </c>
      <c r="J280" s="4">
        <v>1</v>
      </c>
      <c r="K280" s="4">
        <v>1</v>
      </c>
      <c r="M280" s="4">
        <v>1</v>
      </c>
      <c r="V280" s="4">
        <v>1</v>
      </c>
      <c r="Z280" s="4">
        <v>1</v>
      </c>
      <c r="AB280" s="7"/>
      <c r="AC280" s="10"/>
      <c r="BH280" s="4">
        <v>1</v>
      </c>
      <c r="BL280" s="4">
        <v>1</v>
      </c>
      <c r="CB280" s="7"/>
      <c r="CJ280" s="10"/>
      <c r="CL280" s="4">
        <v>1</v>
      </c>
      <c r="CS280" s="11"/>
      <c r="DA280" s="4"/>
      <c r="DC280" s="10"/>
      <c r="DD280" s="4"/>
      <c r="DE280" s="4"/>
      <c r="DF280" s="4"/>
      <c r="DG280" s="10"/>
      <c r="DH280" s="4">
        <v>1</v>
      </c>
      <c r="DI280" s="4"/>
      <c r="DJ280" s="4"/>
      <c r="DK280" s="4"/>
      <c r="DL280" s="4"/>
      <c r="DM280" s="4"/>
      <c r="DO280" s="4"/>
      <c r="DP280" s="11"/>
      <c r="DT280" s="11"/>
      <c r="DU280" s="19"/>
    </row>
    <row r="281" spans="1:125" x14ac:dyDescent="0.2">
      <c r="A281" s="14">
        <v>39621</v>
      </c>
      <c r="E281" s="4">
        <v>1</v>
      </c>
      <c r="J281" s="4">
        <v>1</v>
      </c>
      <c r="K281" s="4">
        <v>1</v>
      </c>
      <c r="Z281" s="4">
        <v>1</v>
      </c>
      <c r="AB281" s="7"/>
      <c r="AC281" s="10"/>
      <c r="AD281" s="4">
        <v>1</v>
      </c>
      <c r="BH281" s="4">
        <v>1</v>
      </c>
      <c r="CB281" s="7"/>
      <c r="CI281" s="4">
        <v>1</v>
      </c>
      <c r="CJ281" s="10"/>
      <c r="CS281" s="11"/>
      <c r="DA281" s="4"/>
      <c r="DC281" s="10"/>
      <c r="DD281" s="4"/>
      <c r="DE281" s="4"/>
      <c r="DF281" s="4"/>
      <c r="DG281" s="10"/>
      <c r="DH281" s="4"/>
      <c r="DI281" s="4"/>
      <c r="DJ281" s="4"/>
      <c r="DK281" s="4">
        <v>1</v>
      </c>
      <c r="DL281" s="4"/>
      <c r="DM281" s="4"/>
      <c r="DO281" s="4"/>
      <c r="DP281" s="11"/>
      <c r="DT281" s="11"/>
      <c r="DU281" s="19"/>
    </row>
    <row r="282" spans="1:125" x14ac:dyDescent="0.2">
      <c r="A282" s="14">
        <v>39628</v>
      </c>
      <c r="E282" s="4">
        <v>1</v>
      </c>
      <c r="J282" s="4">
        <v>1</v>
      </c>
      <c r="K282" s="4">
        <v>1</v>
      </c>
      <c r="L282" s="4">
        <v>1</v>
      </c>
      <c r="M282" s="4">
        <v>1</v>
      </c>
      <c r="R282" s="4">
        <v>1</v>
      </c>
      <c r="U282" s="4">
        <v>0.1</v>
      </c>
      <c r="V282" s="4">
        <v>1</v>
      </c>
      <c r="Z282" s="4">
        <v>1</v>
      </c>
      <c r="AB282" s="7"/>
      <c r="AC282" s="10"/>
      <c r="BH282" s="4">
        <v>1</v>
      </c>
      <c r="BL282" s="4">
        <v>1</v>
      </c>
      <c r="CB282" s="7"/>
      <c r="CJ282" s="10"/>
      <c r="CL282" s="4">
        <v>1</v>
      </c>
      <c r="CS282" s="11"/>
      <c r="DA282" s="4"/>
      <c r="DC282" s="10"/>
      <c r="DD282" s="4"/>
      <c r="DE282" s="4"/>
      <c r="DF282" s="4"/>
      <c r="DG282" s="10"/>
      <c r="DH282" s="4">
        <v>1</v>
      </c>
      <c r="DI282" s="4"/>
      <c r="DJ282" s="4"/>
      <c r="DK282" s="4"/>
      <c r="DL282" s="4"/>
      <c r="DM282" s="4"/>
      <c r="DO282" s="4"/>
      <c r="DP282" s="11"/>
      <c r="DT282" s="11"/>
      <c r="DU282" s="19"/>
    </row>
    <row r="283" spans="1:125" x14ac:dyDescent="0.2">
      <c r="A283" s="14">
        <v>39635</v>
      </c>
      <c r="D283" s="4">
        <v>1</v>
      </c>
      <c r="E283" s="4">
        <v>1</v>
      </c>
      <c r="J283" s="4">
        <v>1</v>
      </c>
      <c r="K283" s="4">
        <v>1</v>
      </c>
      <c r="M283" s="4">
        <v>1</v>
      </c>
      <c r="R283" s="4">
        <v>1</v>
      </c>
      <c r="V283" s="4">
        <v>1</v>
      </c>
      <c r="Z283" s="4">
        <v>1</v>
      </c>
      <c r="AB283" s="7"/>
      <c r="AC283" s="10"/>
      <c r="AD283" s="4">
        <v>1</v>
      </c>
      <c r="BH283" s="4">
        <v>1</v>
      </c>
      <c r="CB283" s="7"/>
      <c r="CI283" s="4">
        <v>1</v>
      </c>
      <c r="CJ283" s="10"/>
      <c r="CS283" s="11"/>
      <c r="DA283" s="4"/>
      <c r="DC283" s="10"/>
      <c r="DD283" s="4"/>
      <c r="DE283" s="4"/>
      <c r="DF283" s="4"/>
      <c r="DG283" s="10"/>
      <c r="DH283" s="4"/>
      <c r="DI283" s="4"/>
      <c r="DJ283" s="4"/>
      <c r="DK283" s="4">
        <v>1</v>
      </c>
      <c r="DL283" s="4"/>
      <c r="DM283" s="4"/>
      <c r="DO283" s="4"/>
      <c r="DP283" s="11"/>
      <c r="DT283" s="11"/>
      <c r="DU283" s="19"/>
    </row>
    <row r="284" spans="1:125" x14ac:dyDescent="0.2">
      <c r="A284" s="14">
        <v>39642</v>
      </c>
      <c r="D284" s="4">
        <v>1</v>
      </c>
      <c r="E284" s="4">
        <v>1</v>
      </c>
      <c r="J284" s="4">
        <v>1</v>
      </c>
      <c r="K284" s="4">
        <v>1</v>
      </c>
      <c r="V284" s="4">
        <v>1</v>
      </c>
      <c r="Z284" s="4">
        <v>1</v>
      </c>
      <c r="AB284" s="7"/>
      <c r="AC284" s="10"/>
      <c r="BL284" s="4">
        <v>1</v>
      </c>
      <c r="BV284" s="4">
        <v>1</v>
      </c>
      <c r="CB284" s="7"/>
      <c r="CJ284" s="10"/>
      <c r="CL284" s="4">
        <v>1</v>
      </c>
      <c r="CS284" s="11"/>
      <c r="DA284" s="4"/>
      <c r="DC284" s="10"/>
      <c r="DD284" s="4"/>
      <c r="DE284" s="4"/>
      <c r="DF284" s="4"/>
      <c r="DG284" s="10"/>
      <c r="DH284" s="4">
        <v>1</v>
      </c>
      <c r="DI284" s="4"/>
      <c r="DJ284" s="4"/>
      <c r="DK284" s="4"/>
      <c r="DL284" s="4"/>
      <c r="DM284" s="4"/>
      <c r="DO284" s="4"/>
      <c r="DP284" s="11"/>
      <c r="DT284" s="11"/>
      <c r="DU284" s="19"/>
    </row>
    <row r="285" spans="1:125" x14ac:dyDescent="0.2">
      <c r="A285" s="14">
        <v>39649</v>
      </c>
      <c r="D285" s="4">
        <v>1</v>
      </c>
      <c r="E285" s="4">
        <v>1</v>
      </c>
      <c r="J285" s="4">
        <v>1</v>
      </c>
      <c r="K285" s="4">
        <v>1</v>
      </c>
      <c r="Z285" s="4">
        <v>1</v>
      </c>
      <c r="AB285" s="7"/>
      <c r="AC285" s="10"/>
      <c r="BL285" s="4">
        <v>1</v>
      </c>
      <c r="BV285" s="4">
        <v>1</v>
      </c>
      <c r="CB285" s="7"/>
      <c r="CJ285" s="10"/>
      <c r="CL285" s="4">
        <v>1</v>
      </c>
      <c r="CS285" s="11"/>
      <c r="DA285" s="4"/>
      <c r="DC285" s="10"/>
      <c r="DD285" s="4"/>
      <c r="DE285" s="4"/>
      <c r="DF285" s="4"/>
      <c r="DG285" s="10"/>
      <c r="DH285" s="4"/>
      <c r="DI285" s="4"/>
      <c r="DJ285" s="4"/>
      <c r="DK285" s="4">
        <v>1</v>
      </c>
      <c r="DL285" s="4"/>
      <c r="DM285" s="4"/>
      <c r="DO285" s="4"/>
      <c r="DP285" s="11"/>
      <c r="DT285" s="11"/>
      <c r="DU285" s="19"/>
    </row>
    <row r="286" spans="1:125" x14ac:dyDescent="0.2">
      <c r="A286" s="14">
        <v>39656</v>
      </c>
      <c r="J286" s="4">
        <v>1</v>
      </c>
      <c r="U286" s="4">
        <v>1</v>
      </c>
      <c r="V286" s="4">
        <v>1</v>
      </c>
      <c r="Z286" s="4">
        <v>1</v>
      </c>
      <c r="AB286" s="7"/>
      <c r="AC286" s="10"/>
      <c r="CB286" s="7"/>
      <c r="CJ286" s="10"/>
      <c r="CS286" s="11"/>
      <c r="DA286" s="4"/>
      <c r="DC286" s="10"/>
      <c r="DD286" s="4"/>
      <c r="DE286" s="4"/>
      <c r="DF286" s="4"/>
      <c r="DG286" s="10"/>
      <c r="DH286" s="4"/>
      <c r="DI286" s="4"/>
      <c r="DJ286" s="4"/>
      <c r="DK286" s="4"/>
      <c r="DL286" s="4"/>
      <c r="DM286" s="4"/>
      <c r="DO286" s="4"/>
      <c r="DP286" s="11"/>
      <c r="DT286" s="11"/>
      <c r="DU286" s="19"/>
    </row>
    <row r="287" spans="1:125" x14ac:dyDescent="0.2">
      <c r="A287" s="14">
        <v>39663</v>
      </c>
      <c r="E287" s="4">
        <v>1</v>
      </c>
      <c r="J287" s="4">
        <v>1</v>
      </c>
      <c r="K287" s="4">
        <v>1</v>
      </c>
      <c r="U287" s="4">
        <v>1</v>
      </c>
      <c r="Z287" s="4">
        <v>1</v>
      </c>
      <c r="AB287" s="7"/>
      <c r="AC287" s="10"/>
      <c r="AX287" s="4">
        <v>1</v>
      </c>
      <c r="BI287" s="4">
        <v>1</v>
      </c>
      <c r="CB287" s="7"/>
      <c r="CJ287" s="10"/>
      <c r="CL287" s="4">
        <v>1</v>
      </c>
      <c r="CS287" s="11"/>
      <c r="DA287" s="4"/>
      <c r="DC287" s="10"/>
      <c r="DD287" s="4"/>
      <c r="DE287" s="4"/>
      <c r="DF287" s="4"/>
      <c r="DG287" s="10"/>
      <c r="DH287" s="4">
        <v>1</v>
      </c>
      <c r="DI287" s="4"/>
      <c r="DJ287" s="4"/>
      <c r="DK287" s="4"/>
      <c r="DL287" s="4"/>
      <c r="DM287" s="4"/>
      <c r="DO287" s="4"/>
      <c r="DP287" s="11"/>
      <c r="DT287" s="11"/>
      <c r="DU287" s="19"/>
    </row>
    <row r="288" spans="1:125" x14ac:dyDescent="0.2">
      <c r="A288" s="14">
        <v>39670</v>
      </c>
      <c r="D288" s="4">
        <v>1</v>
      </c>
      <c r="J288" s="4">
        <v>1</v>
      </c>
      <c r="K288" s="4">
        <v>1</v>
      </c>
      <c r="M288" s="4">
        <v>1</v>
      </c>
      <c r="T288" s="4">
        <v>1</v>
      </c>
      <c r="V288" s="4">
        <v>1</v>
      </c>
      <c r="W288" s="4">
        <v>1</v>
      </c>
      <c r="AB288" s="7"/>
      <c r="AC288" s="10"/>
      <c r="AI288" s="4">
        <v>1</v>
      </c>
      <c r="AL288" s="4">
        <v>1</v>
      </c>
      <c r="AX288" s="4">
        <v>1</v>
      </c>
      <c r="BL288" s="4">
        <v>1</v>
      </c>
      <c r="CB288" s="7"/>
      <c r="CI288" s="4">
        <v>1</v>
      </c>
      <c r="CJ288" s="10"/>
      <c r="CS288" s="11"/>
      <c r="DA288" s="4"/>
      <c r="DC288" s="10"/>
      <c r="DD288" s="4"/>
      <c r="DE288" s="4"/>
      <c r="DF288" s="4">
        <v>1</v>
      </c>
      <c r="DG288" s="10"/>
      <c r="DH288" s="4">
        <v>1</v>
      </c>
      <c r="DI288" s="4"/>
      <c r="DJ288" s="4"/>
      <c r="DK288" s="4"/>
      <c r="DL288" s="4"/>
      <c r="DM288" s="4"/>
      <c r="DO288" s="4"/>
      <c r="DP288" s="11"/>
      <c r="DT288" s="11"/>
      <c r="DU288" s="19"/>
    </row>
    <row r="289" spans="1:125" x14ac:dyDescent="0.2">
      <c r="A289" s="14">
        <v>39677</v>
      </c>
      <c r="E289" s="4">
        <v>1</v>
      </c>
      <c r="J289" s="4">
        <v>1</v>
      </c>
      <c r="Z289" s="4">
        <v>1</v>
      </c>
      <c r="AB289" s="7"/>
      <c r="AC289" s="10"/>
      <c r="BL289" s="4">
        <v>1</v>
      </c>
      <c r="BV289" s="4">
        <v>1</v>
      </c>
      <c r="CB289" s="7"/>
      <c r="CJ289" s="10"/>
      <c r="CL289" s="4">
        <v>1</v>
      </c>
      <c r="CS289" s="11"/>
      <c r="DA289" s="4"/>
      <c r="DC289" s="10"/>
      <c r="DD289" s="4"/>
      <c r="DE289" s="4"/>
      <c r="DF289" s="4"/>
      <c r="DG289" s="10"/>
      <c r="DH289" s="4">
        <v>1</v>
      </c>
      <c r="DI289" s="4"/>
      <c r="DJ289" s="4"/>
      <c r="DK289" s="4"/>
      <c r="DL289" s="4"/>
      <c r="DM289" s="4"/>
      <c r="DO289" s="4"/>
      <c r="DP289" s="11"/>
      <c r="DT289" s="11"/>
      <c r="DU289" s="19"/>
    </row>
    <row r="290" spans="1:125" x14ac:dyDescent="0.2">
      <c r="A290" s="14">
        <v>39684</v>
      </c>
      <c r="D290" s="4">
        <v>1</v>
      </c>
      <c r="E290" s="4">
        <v>1</v>
      </c>
      <c r="T290" s="4">
        <v>1</v>
      </c>
      <c r="Z290" s="4">
        <v>1</v>
      </c>
      <c r="AB290" s="7"/>
      <c r="AC290" s="10"/>
      <c r="AI290" s="4">
        <v>1</v>
      </c>
      <c r="AX290" s="4">
        <v>1</v>
      </c>
      <c r="CB290" s="7"/>
      <c r="CI290" s="4">
        <v>1</v>
      </c>
      <c r="CJ290" s="10"/>
      <c r="CS290" s="11"/>
      <c r="DA290" s="4"/>
      <c r="DC290" s="10"/>
      <c r="DD290" s="4"/>
      <c r="DE290" s="4"/>
      <c r="DF290" s="4"/>
      <c r="DG290" s="10"/>
      <c r="DH290" s="4">
        <v>1</v>
      </c>
      <c r="DI290" s="4"/>
      <c r="DJ290" s="4"/>
      <c r="DK290" s="4"/>
      <c r="DL290" s="4"/>
      <c r="DM290" s="4"/>
      <c r="DO290" s="4"/>
      <c r="DP290" s="11"/>
      <c r="DT290" s="11"/>
      <c r="DU290" s="19"/>
    </row>
    <row r="291" spans="1:125" x14ac:dyDescent="0.2">
      <c r="A291" s="14">
        <v>39691</v>
      </c>
      <c r="D291" s="4">
        <v>1</v>
      </c>
      <c r="E291" s="4">
        <v>1</v>
      </c>
      <c r="J291" s="4">
        <v>1</v>
      </c>
      <c r="AB291" s="7"/>
      <c r="AC291" s="10"/>
      <c r="AI291" s="4">
        <v>1</v>
      </c>
      <c r="BV291" s="4">
        <v>1</v>
      </c>
      <c r="CB291" s="7"/>
      <c r="CI291" s="4">
        <v>1</v>
      </c>
      <c r="CJ291" s="10"/>
      <c r="CS291" s="11"/>
      <c r="DA291" s="4"/>
      <c r="DC291" s="10"/>
      <c r="DD291" s="4"/>
      <c r="DE291" s="4"/>
      <c r="DF291" s="4"/>
      <c r="DG291" s="10"/>
      <c r="DH291" s="4">
        <v>1</v>
      </c>
      <c r="DI291" s="4"/>
      <c r="DJ291" s="4"/>
      <c r="DK291" s="4"/>
      <c r="DL291" s="4"/>
      <c r="DM291" s="4"/>
      <c r="DO291" s="4"/>
      <c r="DP291" s="11"/>
      <c r="DT291" s="11"/>
      <c r="DU291" s="19"/>
    </row>
    <row r="292" spans="1:125" x14ac:dyDescent="0.2">
      <c r="A292" s="14">
        <v>39698</v>
      </c>
      <c r="D292" s="4">
        <v>1</v>
      </c>
      <c r="E292" s="4">
        <v>1</v>
      </c>
      <c r="J292" s="4">
        <v>1</v>
      </c>
      <c r="K292" s="4">
        <v>1</v>
      </c>
      <c r="U292" s="4">
        <v>1</v>
      </c>
      <c r="V292" s="4">
        <v>1</v>
      </c>
      <c r="Z292" s="4">
        <v>1</v>
      </c>
      <c r="AB292" s="7"/>
      <c r="AC292" s="10"/>
      <c r="AX292" s="4">
        <v>1</v>
      </c>
      <c r="BV292" s="4">
        <v>1</v>
      </c>
      <c r="CB292" s="7"/>
      <c r="CI292" s="4">
        <v>1</v>
      </c>
      <c r="CJ292" s="10"/>
      <c r="CS292" s="11"/>
      <c r="DA292" s="4"/>
      <c r="DC292" s="10"/>
      <c r="DD292" s="4"/>
      <c r="DE292" s="4"/>
      <c r="DF292" s="4"/>
      <c r="DG292" s="10"/>
      <c r="DH292" s="4">
        <v>1</v>
      </c>
      <c r="DI292" s="4"/>
      <c r="DJ292" s="4"/>
      <c r="DK292" s="4"/>
      <c r="DL292" s="4"/>
      <c r="DM292" s="4"/>
      <c r="DO292" s="4"/>
      <c r="DP292" s="11"/>
      <c r="DT292" s="11"/>
      <c r="DU292" s="19"/>
    </row>
    <row r="293" spans="1:125" x14ac:dyDescent="0.2">
      <c r="A293" s="14">
        <v>39705</v>
      </c>
      <c r="D293" s="4">
        <v>1</v>
      </c>
      <c r="E293" s="4">
        <v>1</v>
      </c>
      <c r="J293" s="4">
        <v>1</v>
      </c>
      <c r="Z293" s="4">
        <v>1</v>
      </c>
      <c r="AB293" s="7"/>
      <c r="AC293" s="10"/>
      <c r="AX293" s="4">
        <v>1</v>
      </c>
      <c r="BV293" s="4">
        <v>1</v>
      </c>
      <c r="CB293" s="7"/>
      <c r="CI293" s="4">
        <v>1</v>
      </c>
      <c r="CJ293" s="10"/>
      <c r="CS293" s="11"/>
      <c r="DA293" s="4"/>
      <c r="DC293" s="10"/>
      <c r="DD293" s="4"/>
      <c r="DE293" s="4"/>
      <c r="DF293" s="4"/>
      <c r="DG293" s="10"/>
      <c r="DH293" s="4"/>
      <c r="DI293" s="4"/>
      <c r="DJ293" s="4"/>
      <c r="DK293" s="4">
        <v>1</v>
      </c>
      <c r="DL293" s="4"/>
      <c r="DM293" s="4"/>
      <c r="DO293" s="4"/>
      <c r="DP293" s="11"/>
      <c r="DT293" s="11"/>
      <c r="DU293" s="19"/>
    </row>
    <row r="294" spans="1:125" x14ac:dyDescent="0.2">
      <c r="A294" s="14">
        <v>39712</v>
      </c>
      <c r="D294" s="4">
        <v>1</v>
      </c>
      <c r="E294" s="4">
        <v>1</v>
      </c>
      <c r="J294" s="4">
        <v>1</v>
      </c>
      <c r="K294" s="4">
        <v>1</v>
      </c>
      <c r="T294" s="4">
        <v>1</v>
      </c>
      <c r="U294" s="4">
        <v>1</v>
      </c>
      <c r="Z294" s="4">
        <v>1</v>
      </c>
      <c r="AB294" s="7"/>
      <c r="AC294" s="10"/>
      <c r="AX294" s="4">
        <v>1</v>
      </c>
      <c r="AY294" s="4">
        <v>1</v>
      </c>
      <c r="CB294" s="7"/>
      <c r="CJ294" s="10"/>
      <c r="CL294" s="4">
        <v>1</v>
      </c>
      <c r="CS294" s="11"/>
      <c r="DA294" s="4"/>
      <c r="DC294" s="10"/>
      <c r="DD294" s="4"/>
      <c r="DE294" s="4"/>
      <c r="DF294" s="4"/>
      <c r="DG294" s="10"/>
      <c r="DH294" s="4">
        <v>1</v>
      </c>
      <c r="DI294" s="4"/>
      <c r="DJ294" s="4"/>
      <c r="DK294" s="4"/>
      <c r="DL294" s="4"/>
      <c r="DM294" s="4"/>
      <c r="DO294" s="4"/>
      <c r="DP294" s="11"/>
      <c r="DT294" s="11"/>
      <c r="DU294" s="19"/>
    </row>
    <row r="295" spans="1:125" x14ac:dyDescent="0.2">
      <c r="A295" s="14">
        <v>39719</v>
      </c>
      <c r="D295" s="4">
        <v>1</v>
      </c>
      <c r="E295" s="4">
        <v>1</v>
      </c>
      <c r="J295" s="4">
        <v>1</v>
      </c>
      <c r="U295" s="4">
        <v>1</v>
      </c>
      <c r="V295" s="4">
        <v>1</v>
      </c>
      <c r="Z295" s="4">
        <v>1</v>
      </c>
      <c r="AB295" s="7"/>
      <c r="AC295" s="10"/>
      <c r="AS295" s="4">
        <v>1</v>
      </c>
      <c r="AY295" s="4">
        <v>1</v>
      </c>
      <c r="CB295" s="7"/>
      <c r="CI295" s="4">
        <v>1</v>
      </c>
      <c r="CJ295" s="10"/>
      <c r="CS295" s="11"/>
      <c r="DA295" s="4"/>
      <c r="DC295" s="10"/>
      <c r="DD295" s="4"/>
      <c r="DE295" s="4"/>
      <c r="DF295" s="4"/>
      <c r="DG295" s="10"/>
      <c r="DH295" s="4">
        <v>1</v>
      </c>
      <c r="DI295" s="4"/>
      <c r="DJ295" s="4"/>
      <c r="DK295" s="4"/>
      <c r="DL295" s="4"/>
      <c r="DM295" s="4"/>
      <c r="DO295" s="4"/>
      <c r="DP295" s="11"/>
      <c r="DT295" s="11"/>
      <c r="DU295" s="19"/>
    </row>
    <row r="296" spans="1:125" x14ac:dyDescent="0.2">
      <c r="A296" s="14">
        <v>39726</v>
      </c>
      <c r="D296" s="4">
        <v>1</v>
      </c>
      <c r="E296" s="4">
        <v>1</v>
      </c>
      <c r="J296" s="4">
        <v>1</v>
      </c>
      <c r="K296" s="4">
        <v>1</v>
      </c>
      <c r="V296" s="4">
        <v>1</v>
      </c>
      <c r="Z296" s="4">
        <v>1</v>
      </c>
      <c r="AB296" s="7"/>
      <c r="AC296" s="10"/>
      <c r="AX296" s="4">
        <v>1</v>
      </c>
      <c r="BV296" s="4">
        <v>1</v>
      </c>
      <c r="CB296" s="7"/>
      <c r="CJ296" s="10"/>
      <c r="CL296" s="4">
        <v>1</v>
      </c>
      <c r="CS296" s="11"/>
      <c r="DA296" s="4"/>
      <c r="DC296" s="10"/>
      <c r="DD296" s="4"/>
      <c r="DE296" s="4"/>
      <c r="DF296" s="4"/>
      <c r="DG296" s="10"/>
      <c r="DH296" s="4"/>
      <c r="DI296" s="4"/>
      <c r="DJ296" s="4"/>
      <c r="DK296" s="4">
        <v>1</v>
      </c>
      <c r="DL296" s="4"/>
      <c r="DM296" s="4"/>
      <c r="DO296" s="4"/>
      <c r="DP296" s="11"/>
      <c r="DT296" s="11"/>
      <c r="DU296" s="19"/>
    </row>
    <row r="297" spans="1:125" x14ac:dyDescent="0.2">
      <c r="A297" s="14">
        <v>39733</v>
      </c>
      <c r="D297" s="4">
        <v>1</v>
      </c>
      <c r="E297" s="4">
        <v>1</v>
      </c>
      <c r="J297" s="4">
        <v>1</v>
      </c>
      <c r="K297" s="4">
        <v>1</v>
      </c>
      <c r="T297" s="4">
        <v>1</v>
      </c>
      <c r="V297" s="4">
        <v>1</v>
      </c>
      <c r="Z297" s="4">
        <v>1</v>
      </c>
      <c r="AB297" s="7"/>
      <c r="AC297" s="10"/>
      <c r="BL297" s="4">
        <v>1</v>
      </c>
      <c r="BV297" s="4">
        <v>1</v>
      </c>
      <c r="CB297" s="7"/>
      <c r="CI297" s="4">
        <v>1</v>
      </c>
      <c r="CJ297" s="10"/>
      <c r="CS297" s="11"/>
      <c r="DA297" s="4"/>
      <c r="DC297" s="10"/>
      <c r="DD297" s="4"/>
      <c r="DE297" s="4"/>
      <c r="DF297" s="4"/>
      <c r="DG297" s="10"/>
      <c r="DH297" s="4"/>
      <c r="DI297" s="4"/>
      <c r="DJ297" s="4"/>
      <c r="DK297" s="4">
        <v>1</v>
      </c>
      <c r="DL297" s="4"/>
      <c r="DM297" s="4"/>
      <c r="DO297" s="4"/>
      <c r="DP297" s="11"/>
      <c r="DT297" s="11"/>
      <c r="DU297" s="19"/>
    </row>
    <row r="298" spans="1:125" x14ac:dyDescent="0.2">
      <c r="A298" s="14">
        <v>39740</v>
      </c>
      <c r="D298" s="4">
        <v>1</v>
      </c>
      <c r="E298" s="4">
        <v>1</v>
      </c>
      <c r="J298" s="4">
        <v>1</v>
      </c>
      <c r="T298" s="4">
        <v>1</v>
      </c>
      <c r="V298" s="4">
        <v>1</v>
      </c>
      <c r="Z298" s="4">
        <v>1</v>
      </c>
      <c r="AB298" s="7"/>
      <c r="AC298" s="10"/>
      <c r="AY298" s="4">
        <v>1</v>
      </c>
      <c r="BV298" s="4">
        <v>1</v>
      </c>
      <c r="CB298" s="7"/>
      <c r="CJ298" s="10"/>
      <c r="CL298" s="4">
        <v>1</v>
      </c>
      <c r="CS298" s="11"/>
      <c r="DA298" s="4"/>
      <c r="DC298" s="10"/>
      <c r="DD298" s="4"/>
      <c r="DE298" s="4"/>
      <c r="DF298" s="4">
        <v>1</v>
      </c>
      <c r="DG298" s="10"/>
      <c r="DH298" s="4"/>
      <c r="DI298" s="4"/>
      <c r="DJ298" s="4"/>
      <c r="DK298" s="4"/>
      <c r="DL298" s="4"/>
      <c r="DM298" s="4"/>
      <c r="DO298" s="4"/>
      <c r="DP298" s="11"/>
      <c r="DT298" s="11"/>
      <c r="DU298" s="19"/>
    </row>
    <row r="299" spans="1:125" x14ac:dyDescent="0.2">
      <c r="A299" s="14">
        <v>39747</v>
      </c>
      <c r="D299" s="4">
        <v>1</v>
      </c>
      <c r="E299" s="4">
        <v>1</v>
      </c>
      <c r="J299" s="4">
        <v>1</v>
      </c>
      <c r="Z299" s="4">
        <v>1</v>
      </c>
      <c r="AB299" s="7"/>
      <c r="AC299" s="10"/>
      <c r="AX299" s="4">
        <v>1</v>
      </c>
      <c r="AY299" s="4">
        <v>1</v>
      </c>
      <c r="CB299" s="7"/>
      <c r="CI299" s="4">
        <v>1</v>
      </c>
      <c r="CJ299" s="10"/>
      <c r="CS299" s="11"/>
      <c r="DA299" s="4"/>
      <c r="DC299" s="10"/>
      <c r="DD299" s="4"/>
      <c r="DE299" s="4"/>
      <c r="DF299" s="4"/>
      <c r="DG299" s="10"/>
      <c r="DH299" s="4">
        <v>1</v>
      </c>
      <c r="DI299" s="4"/>
      <c r="DJ299" s="4"/>
      <c r="DK299" s="4"/>
      <c r="DL299" s="4"/>
      <c r="DM299" s="4"/>
      <c r="DO299" s="4"/>
      <c r="DP299" s="11"/>
      <c r="DT299" s="11"/>
      <c r="DU299" s="19"/>
    </row>
    <row r="300" spans="1:125" x14ac:dyDescent="0.2">
      <c r="A300" s="14">
        <v>39754</v>
      </c>
      <c r="D300" s="4">
        <v>1</v>
      </c>
      <c r="E300" s="4">
        <v>1</v>
      </c>
      <c r="J300" s="4">
        <v>1</v>
      </c>
      <c r="K300" s="4">
        <v>1</v>
      </c>
      <c r="T300" s="4">
        <v>1</v>
      </c>
      <c r="V300" s="4">
        <v>1</v>
      </c>
      <c r="Z300" s="4">
        <v>1</v>
      </c>
      <c r="AB300" s="7"/>
      <c r="AC300" s="10"/>
      <c r="AS300" s="4">
        <v>1</v>
      </c>
      <c r="AX300" s="4">
        <v>1</v>
      </c>
      <c r="CB300" s="7"/>
      <c r="CJ300" s="10"/>
      <c r="CL300" s="4">
        <v>1</v>
      </c>
      <c r="CS300" s="11"/>
      <c r="DA300" s="4"/>
      <c r="DC300" s="10"/>
      <c r="DD300" s="4"/>
      <c r="DE300" s="4"/>
      <c r="DF300" s="4"/>
      <c r="DG300" s="10"/>
      <c r="DH300" s="4">
        <v>1</v>
      </c>
      <c r="DI300" s="4"/>
      <c r="DJ300" s="4"/>
      <c r="DK300" s="4"/>
      <c r="DL300" s="4"/>
      <c r="DM300" s="4"/>
      <c r="DO300" s="4"/>
      <c r="DP300" s="11"/>
      <c r="DT300" s="11"/>
      <c r="DU300" s="19"/>
    </row>
    <row r="301" spans="1:125" x14ac:dyDescent="0.2">
      <c r="A301" s="14">
        <v>39761</v>
      </c>
      <c r="D301" s="4">
        <v>1</v>
      </c>
      <c r="E301" s="4">
        <v>1</v>
      </c>
      <c r="J301" s="4">
        <v>1</v>
      </c>
      <c r="K301" s="4">
        <v>1</v>
      </c>
      <c r="M301" s="4">
        <v>1</v>
      </c>
      <c r="V301" s="4">
        <v>1</v>
      </c>
      <c r="Z301" s="4">
        <v>1</v>
      </c>
      <c r="AB301" s="7"/>
      <c r="AC301" s="10"/>
      <c r="AL301" s="4">
        <v>1</v>
      </c>
      <c r="AX301" s="4">
        <v>1</v>
      </c>
      <c r="BV301" s="4">
        <v>1</v>
      </c>
      <c r="CB301" s="7"/>
      <c r="CI301" s="4">
        <v>1</v>
      </c>
      <c r="CJ301" s="10"/>
      <c r="CL301" s="4">
        <v>1</v>
      </c>
      <c r="CS301" s="11"/>
      <c r="DA301" s="4"/>
      <c r="DC301" s="10"/>
      <c r="DD301" s="4"/>
      <c r="DE301" s="4"/>
      <c r="DF301" s="4"/>
      <c r="DG301" s="10"/>
      <c r="DH301" s="4"/>
      <c r="DI301" s="4"/>
      <c r="DJ301" s="4"/>
      <c r="DK301" s="4">
        <v>1</v>
      </c>
      <c r="DL301" s="4"/>
      <c r="DM301" s="4"/>
      <c r="DO301" s="4"/>
      <c r="DP301" s="11"/>
      <c r="DT301" s="11"/>
      <c r="DU301" s="19"/>
    </row>
    <row r="302" spans="1:125" x14ac:dyDescent="0.2">
      <c r="A302" s="14">
        <v>39768</v>
      </c>
      <c r="D302" s="4">
        <v>1</v>
      </c>
      <c r="E302" s="4">
        <v>1</v>
      </c>
      <c r="J302" s="4">
        <v>1</v>
      </c>
      <c r="K302" s="4">
        <v>1</v>
      </c>
      <c r="V302" s="4">
        <v>1</v>
      </c>
      <c r="Z302" s="4">
        <v>1</v>
      </c>
      <c r="AB302" s="7"/>
      <c r="AC302" s="10"/>
      <c r="AX302" s="4">
        <v>1</v>
      </c>
      <c r="AY302" s="4">
        <v>1</v>
      </c>
      <c r="CB302" s="7"/>
      <c r="CI302" s="4">
        <v>1</v>
      </c>
      <c r="CJ302" s="10"/>
      <c r="CS302" s="11"/>
      <c r="DA302" s="4"/>
      <c r="DC302" s="10"/>
      <c r="DD302" s="4"/>
      <c r="DE302" s="4"/>
      <c r="DF302" s="4"/>
      <c r="DG302" s="10"/>
      <c r="DH302" s="4">
        <v>1</v>
      </c>
      <c r="DI302" s="4"/>
      <c r="DJ302" s="4"/>
      <c r="DK302" s="4"/>
      <c r="DL302" s="4"/>
      <c r="DM302" s="4"/>
      <c r="DO302" s="4"/>
      <c r="DP302" s="11"/>
      <c r="DT302" s="11"/>
      <c r="DU302" s="19"/>
    </row>
    <row r="303" spans="1:125" x14ac:dyDescent="0.2">
      <c r="A303" s="14">
        <v>39775</v>
      </c>
      <c r="D303" s="4">
        <v>1</v>
      </c>
      <c r="J303" s="4">
        <v>1</v>
      </c>
      <c r="T303" s="4">
        <v>1</v>
      </c>
      <c r="V303" s="4">
        <v>1</v>
      </c>
      <c r="AB303" s="7"/>
      <c r="AC303" s="10"/>
      <c r="AX303" s="4">
        <v>1</v>
      </c>
      <c r="AY303" s="4">
        <v>1</v>
      </c>
      <c r="CB303" s="7"/>
      <c r="CI303" s="4">
        <v>1</v>
      </c>
      <c r="CJ303" s="10"/>
      <c r="CS303" s="11"/>
      <c r="DA303" s="4"/>
      <c r="DC303" s="10"/>
      <c r="DD303" s="4"/>
      <c r="DE303" s="4"/>
      <c r="DF303" s="4"/>
      <c r="DG303" s="10"/>
      <c r="DH303" s="4"/>
      <c r="DI303" s="4"/>
      <c r="DJ303" s="4"/>
      <c r="DK303" s="4">
        <v>1</v>
      </c>
      <c r="DL303" s="4"/>
      <c r="DM303" s="4"/>
      <c r="DO303" s="4"/>
      <c r="DP303" s="11"/>
      <c r="DT303" s="11"/>
      <c r="DU303" s="19"/>
    </row>
    <row r="304" spans="1:125" x14ac:dyDescent="0.2">
      <c r="A304" s="14">
        <v>39782</v>
      </c>
      <c r="D304" s="4">
        <v>1</v>
      </c>
      <c r="E304" s="4">
        <v>1</v>
      </c>
      <c r="J304" s="4">
        <v>1</v>
      </c>
      <c r="V304" s="4">
        <v>1</v>
      </c>
      <c r="AB304" s="7"/>
      <c r="AC304" s="10"/>
      <c r="AX304" s="4">
        <v>1</v>
      </c>
      <c r="BV304" s="4">
        <v>1</v>
      </c>
      <c r="CB304" s="7"/>
      <c r="CI304" s="4">
        <v>1</v>
      </c>
      <c r="CJ304" s="10"/>
      <c r="CS304" s="11"/>
      <c r="DA304" s="4"/>
      <c r="DC304" s="10"/>
      <c r="DD304" s="4"/>
      <c r="DE304" s="4"/>
      <c r="DF304" s="4"/>
      <c r="DG304" s="10"/>
      <c r="DH304" s="4">
        <v>1</v>
      </c>
      <c r="DI304" s="4"/>
      <c r="DJ304" s="4"/>
      <c r="DK304" s="4"/>
      <c r="DL304" s="4"/>
      <c r="DM304" s="4"/>
      <c r="DO304" s="4"/>
      <c r="DP304" s="11"/>
      <c r="DT304" s="11"/>
      <c r="DU304" s="19"/>
    </row>
    <row r="305" spans="1:174" x14ac:dyDescent="0.2">
      <c r="A305" s="14">
        <v>39789</v>
      </c>
      <c r="D305" s="4">
        <v>1</v>
      </c>
      <c r="E305" s="4">
        <v>1</v>
      </c>
      <c r="J305" s="4">
        <v>1</v>
      </c>
      <c r="K305" s="4">
        <v>1</v>
      </c>
      <c r="T305" s="4">
        <v>1</v>
      </c>
      <c r="V305" s="4">
        <v>1</v>
      </c>
      <c r="AB305" s="7"/>
      <c r="AC305" s="10"/>
      <c r="BL305" s="4">
        <v>1</v>
      </c>
      <c r="CB305" s="7"/>
      <c r="CI305" s="4">
        <v>1</v>
      </c>
      <c r="CJ305" s="10"/>
      <c r="CS305" s="11"/>
      <c r="DA305" s="4"/>
      <c r="DC305" s="10"/>
      <c r="DD305" s="4"/>
      <c r="DE305" s="4"/>
      <c r="DF305" s="4"/>
      <c r="DG305" s="10"/>
      <c r="DH305" s="4"/>
      <c r="DI305" s="4"/>
      <c r="DJ305" s="4"/>
      <c r="DK305" s="4">
        <v>1</v>
      </c>
      <c r="DL305" s="4"/>
      <c r="DM305" s="4"/>
      <c r="DO305" s="4"/>
      <c r="DP305" s="11"/>
      <c r="DT305" s="11"/>
      <c r="DU305" s="19"/>
    </row>
    <row r="306" spans="1:174" x14ac:dyDescent="0.2">
      <c r="A306" s="14">
        <v>39796</v>
      </c>
      <c r="D306" s="4">
        <v>1</v>
      </c>
      <c r="E306" s="4">
        <v>1</v>
      </c>
      <c r="J306" s="4">
        <v>1</v>
      </c>
      <c r="K306" s="4">
        <v>1</v>
      </c>
      <c r="AB306" s="7"/>
      <c r="AC306" s="10"/>
      <c r="AS306" s="4">
        <v>1</v>
      </c>
      <c r="BV306" s="4">
        <v>1</v>
      </c>
      <c r="CB306" s="7"/>
      <c r="CJ306" s="10"/>
      <c r="CL306" s="4">
        <v>1</v>
      </c>
      <c r="CS306" s="11"/>
      <c r="DA306" s="4"/>
      <c r="DC306" s="10"/>
      <c r="DD306" s="4"/>
      <c r="DE306" s="4"/>
      <c r="DF306" s="4"/>
      <c r="DG306" s="10"/>
      <c r="DH306" s="4">
        <v>1</v>
      </c>
      <c r="DI306" s="4"/>
      <c r="DJ306" s="4"/>
      <c r="DK306" s="4"/>
      <c r="DL306" s="4"/>
      <c r="DM306" s="4"/>
      <c r="DO306" s="4"/>
      <c r="DP306" s="11"/>
      <c r="DT306" s="11"/>
      <c r="DU306" s="19"/>
    </row>
    <row r="307" spans="1:174" x14ac:dyDescent="0.2">
      <c r="A307" s="14">
        <v>39803</v>
      </c>
      <c r="D307" s="4">
        <v>1</v>
      </c>
      <c r="E307" s="4">
        <v>1</v>
      </c>
      <c r="J307" s="4">
        <v>1</v>
      </c>
      <c r="K307" s="4">
        <v>1</v>
      </c>
      <c r="M307" s="4">
        <v>1</v>
      </c>
      <c r="V307" s="4">
        <v>1</v>
      </c>
      <c r="Z307" s="4">
        <v>1</v>
      </c>
      <c r="AB307" s="7"/>
      <c r="AC307" s="10"/>
      <c r="BL307" s="4">
        <v>1</v>
      </c>
      <c r="BV307" s="4">
        <v>1</v>
      </c>
      <c r="CB307" s="7"/>
      <c r="CI307" s="4">
        <v>1</v>
      </c>
      <c r="CJ307" s="10"/>
      <c r="CL307" s="4">
        <v>1</v>
      </c>
      <c r="CS307" s="11"/>
      <c r="DA307" s="4"/>
      <c r="DC307" s="10"/>
      <c r="DD307" s="4"/>
      <c r="DE307" s="4"/>
      <c r="DF307" s="4"/>
      <c r="DG307" s="10"/>
      <c r="DH307" s="4"/>
      <c r="DI307" s="4"/>
      <c r="DJ307" s="4"/>
      <c r="DK307" s="4">
        <v>1</v>
      </c>
      <c r="DL307" s="4"/>
      <c r="DM307" s="4"/>
      <c r="DO307" s="4"/>
      <c r="DP307" s="11"/>
      <c r="DT307" s="11"/>
      <c r="DU307" s="19"/>
    </row>
    <row r="308" spans="1:174" s="16" customFormat="1" x14ac:dyDescent="0.2">
      <c r="A308" s="15">
        <v>39810</v>
      </c>
      <c r="B308" s="5"/>
      <c r="C308" s="5"/>
      <c r="D308" s="5">
        <v>1</v>
      </c>
      <c r="E308" s="5">
        <v>1</v>
      </c>
      <c r="F308" s="5"/>
      <c r="G308" s="5"/>
      <c r="H308" s="5"/>
      <c r="I308" s="5"/>
      <c r="J308" s="5">
        <v>1</v>
      </c>
      <c r="K308" s="5"/>
      <c r="L308" s="5">
        <v>1</v>
      </c>
      <c r="M308" s="5"/>
      <c r="N308" s="5"/>
      <c r="O308" s="5"/>
      <c r="P308" s="5"/>
      <c r="Q308" s="5"/>
      <c r="R308" s="5">
        <v>1</v>
      </c>
      <c r="S308" s="5"/>
      <c r="T308" s="5"/>
      <c r="U308" s="5"/>
      <c r="V308" s="5"/>
      <c r="W308" s="5"/>
      <c r="X308" s="5"/>
      <c r="Y308" s="5"/>
      <c r="Z308" s="5">
        <v>1</v>
      </c>
      <c r="AA308" s="5"/>
      <c r="AB308" s="7"/>
      <c r="AC308" s="5"/>
      <c r="AD308" s="5"/>
      <c r="AE308" s="5"/>
      <c r="AF308" s="5"/>
      <c r="AG308" s="5"/>
      <c r="AH308" s="5"/>
      <c r="AI308" s="5"/>
      <c r="AJ308" s="5"/>
      <c r="AL308" s="5"/>
      <c r="AM308" s="5"/>
      <c r="AN308" s="5"/>
      <c r="AO308" s="5"/>
      <c r="AS308" s="5"/>
      <c r="AX308" s="5"/>
      <c r="AY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>
        <v>1</v>
      </c>
      <c r="BM308" s="5"/>
      <c r="BN308" s="5"/>
      <c r="BO308" s="5"/>
      <c r="BP308" s="5"/>
      <c r="BQ308" s="5"/>
      <c r="BR308" s="5"/>
      <c r="BS308" s="5"/>
      <c r="BT308" s="5"/>
      <c r="BU308" s="5"/>
      <c r="BV308" s="5">
        <v>1</v>
      </c>
      <c r="BW308" s="5"/>
      <c r="BX308" s="5"/>
      <c r="BY308" s="5"/>
      <c r="BZ308" s="5"/>
      <c r="CA308" s="5"/>
      <c r="CB308" s="7"/>
      <c r="CC308" s="5"/>
      <c r="CD308" s="5"/>
      <c r="CE308" s="5"/>
      <c r="CF308" s="5"/>
      <c r="CG308" s="5"/>
      <c r="CH308" s="5"/>
      <c r="CI308" s="5"/>
      <c r="CJ308" s="5"/>
      <c r="CK308" s="5"/>
      <c r="CL308" s="5">
        <v>1</v>
      </c>
      <c r="CM308" s="5"/>
      <c r="CN308" s="5"/>
      <c r="CO308" s="5"/>
      <c r="CP308" s="5"/>
      <c r="CQ308" s="5"/>
      <c r="CR308" s="5"/>
      <c r="CS308" s="11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>
        <v>1</v>
      </c>
      <c r="DI308" s="5"/>
      <c r="DJ308" s="5"/>
      <c r="DK308" s="5"/>
      <c r="DL308" s="5"/>
      <c r="DM308" s="5"/>
      <c r="DO308" s="5"/>
      <c r="DP308" s="11"/>
      <c r="DT308" s="11"/>
      <c r="DU308" s="5"/>
      <c r="DV308" s="5"/>
      <c r="DX308" s="5"/>
      <c r="ED308" s="5"/>
      <c r="FA308" s="19"/>
      <c r="FR308" s="19"/>
    </row>
    <row r="309" spans="1:174" x14ac:dyDescent="0.2">
      <c r="A309" s="14">
        <v>39817</v>
      </c>
      <c r="D309" s="4">
        <v>1</v>
      </c>
      <c r="E309" s="168">
        <v>1</v>
      </c>
      <c r="F309" s="168"/>
      <c r="G309" s="168"/>
      <c r="H309" s="168"/>
      <c r="I309" s="168"/>
      <c r="J309" s="4">
        <v>1</v>
      </c>
      <c r="K309" s="4">
        <v>1</v>
      </c>
      <c r="L309" s="4">
        <v>1</v>
      </c>
      <c r="R309" s="4">
        <v>1</v>
      </c>
      <c r="T309" s="4">
        <v>1</v>
      </c>
      <c r="V309" s="4">
        <v>1</v>
      </c>
      <c r="Z309" s="4">
        <v>1</v>
      </c>
      <c r="AB309" s="7"/>
      <c r="AC309" s="10"/>
      <c r="AX309" s="4">
        <v>1</v>
      </c>
      <c r="BL309" s="4">
        <v>1</v>
      </c>
      <c r="BV309" s="4">
        <v>1</v>
      </c>
      <c r="CB309" s="7"/>
      <c r="CI309" s="4">
        <v>1</v>
      </c>
      <c r="CJ309" s="10"/>
      <c r="CS309" s="11"/>
      <c r="DA309" s="4"/>
      <c r="DC309" s="10"/>
      <c r="DD309" s="4"/>
      <c r="DE309" s="4"/>
      <c r="DF309" s="4"/>
      <c r="DG309" s="10"/>
      <c r="DH309" s="4"/>
      <c r="DI309" s="4"/>
      <c r="DJ309" s="4"/>
      <c r="DK309" s="4">
        <v>1</v>
      </c>
      <c r="DL309" s="4"/>
      <c r="DM309" s="4"/>
      <c r="DO309" s="4"/>
      <c r="DP309" s="11"/>
      <c r="DT309" s="11"/>
      <c r="DU309" s="19"/>
    </row>
    <row r="310" spans="1:174" x14ac:dyDescent="0.2">
      <c r="A310" s="14">
        <v>39824</v>
      </c>
      <c r="D310" s="4">
        <v>1</v>
      </c>
      <c r="E310" s="4">
        <v>1</v>
      </c>
      <c r="J310" s="4">
        <v>1</v>
      </c>
      <c r="K310" s="4">
        <v>1</v>
      </c>
      <c r="U310" s="4">
        <v>1</v>
      </c>
      <c r="Z310" s="4">
        <v>1</v>
      </c>
      <c r="AB310" s="7"/>
      <c r="AC310" s="10"/>
      <c r="AS310" s="4">
        <v>1</v>
      </c>
      <c r="AX310" s="4">
        <v>1</v>
      </c>
      <c r="CB310" s="7"/>
      <c r="CJ310" s="10"/>
      <c r="CL310" s="4">
        <v>1</v>
      </c>
      <c r="CS310" s="11"/>
      <c r="DA310" s="4"/>
      <c r="DC310" s="10"/>
      <c r="DD310" s="4"/>
      <c r="DE310" s="4"/>
      <c r="DF310" s="4"/>
      <c r="DG310" s="10"/>
      <c r="DH310" s="4">
        <v>1</v>
      </c>
      <c r="DI310" s="4"/>
      <c r="DJ310" s="4"/>
      <c r="DK310" s="4"/>
      <c r="DL310" s="4"/>
      <c r="DM310" s="4"/>
      <c r="DO310" s="4"/>
      <c r="DP310" s="11"/>
      <c r="DT310" s="11"/>
      <c r="DU310" s="19"/>
    </row>
    <row r="311" spans="1:174" x14ac:dyDescent="0.2">
      <c r="A311" s="14">
        <v>39831</v>
      </c>
      <c r="D311" s="4">
        <v>1</v>
      </c>
      <c r="E311" s="4">
        <v>1</v>
      </c>
      <c r="J311" s="4">
        <v>1</v>
      </c>
      <c r="T311" s="4">
        <v>1</v>
      </c>
      <c r="V311" s="4">
        <v>1</v>
      </c>
      <c r="Z311" s="4">
        <v>1</v>
      </c>
      <c r="AB311" s="7"/>
      <c r="AC311" s="10"/>
      <c r="AS311" s="4">
        <v>1</v>
      </c>
      <c r="BL311" s="4">
        <v>1</v>
      </c>
      <c r="CB311" s="7"/>
      <c r="CI311" s="4">
        <v>1</v>
      </c>
      <c r="CJ311" s="10"/>
      <c r="CS311" s="11"/>
      <c r="DA311" s="4"/>
      <c r="DC311" s="10"/>
      <c r="DD311" s="4"/>
      <c r="DE311" s="4"/>
      <c r="DF311" s="4"/>
      <c r="DG311" s="10"/>
      <c r="DH311" s="4"/>
      <c r="DI311" s="4"/>
      <c r="DJ311" s="4"/>
      <c r="DK311" s="4">
        <v>1</v>
      </c>
      <c r="DL311" s="4"/>
      <c r="DM311" s="4"/>
      <c r="DO311" s="4"/>
      <c r="DP311" s="11"/>
      <c r="DT311" s="11"/>
      <c r="DU311" s="19"/>
    </row>
    <row r="312" spans="1:174" x14ac:dyDescent="0.2">
      <c r="A312" s="14">
        <v>39838</v>
      </c>
      <c r="D312" s="4">
        <v>1</v>
      </c>
      <c r="E312" s="4">
        <v>1</v>
      </c>
      <c r="J312" s="4">
        <v>1</v>
      </c>
      <c r="K312" s="4">
        <v>1</v>
      </c>
      <c r="Z312" s="4">
        <v>1</v>
      </c>
      <c r="AB312" s="7"/>
      <c r="AC312" s="10"/>
      <c r="BL312" s="4">
        <v>1</v>
      </c>
      <c r="BV312" s="4">
        <v>1</v>
      </c>
      <c r="CB312" s="7"/>
      <c r="CI312" s="4">
        <v>1</v>
      </c>
      <c r="CJ312" s="10"/>
      <c r="CL312" s="4">
        <v>1</v>
      </c>
      <c r="CS312" s="11"/>
      <c r="DA312" s="4"/>
      <c r="DC312" s="10"/>
      <c r="DD312" s="4"/>
      <c r="DE312" s="4"/>
      <c r="DF312" s="4"/>
      <c r="DG312" s="10"/>
      <c r="DH312" s="4">
        <v>1</v>
      </c>
      <c r="DI312" s="4"/>
      <c r="DJ312" s="4"/>
      <c r="DK312" s="4"/>
      <c r="DL312" s="4"/>
      <c r="DM312" s="4"/>
      <c r="DO312" s="4"/>
      <c r="DP312" s="11"/>
      <c r="DT312" s="11"/>
      <c r="DU312" s="19"/>
    </row>
    <row r="313" spans="1:174" x14ac:dyDescent="0.2">
      <c r="A313" s="14">
        <v>39845</v>
      </c>
      <c r="D313" s="4">
        <v>1</v>
      </c>
      <c r="E313" s="4">
        <v>1</v>
      </c>
      <c r="J313" s="4">
        <v>1</v>
      </c>
      <c r="K313" s="4">
        <v>1</v>
      </c>
      <c r="T313" s="4">
        <v>1</v>
      </c>
      <c r="V313" s="4">
        <v>1</v>
      </c>
      <c r="AB313" s="7"/>
      <c r="AC313" s="10"/>
      <c r="AX313" s="4">
        <v>1</v>
      </c>
      <c r="BV313" s="4">
        <v>1</v>
      </c>
      <c r="CB313" s="7"/>
      <c r="CI313" s="4">
        <v>1</v>
      </c>
      <c r="CJ313" s="10"/>
      <c r="CQ313" s="4">
        <v>1</v>
      </c>
      <c r="CS313" s="11"/>
      <c r="DA313" s="4"/>
      <c r="DC313" s="10"/>
      <c r="DD313" s="4"/>
      <c r="DE313" s="4"/>
      <c r="DF313" s="4"/>
      <c r="DG313" s="10"/>
      <c r="DH313" s="4"/>
      <c r="DI313" s="4"/>
      <c r="DJ313" s="4"/>
      <c r="DK313" s="4">
        <v>1</v>
      </c>
      <c r="DL313" s="4"/>
      <c r="DM313" s="4"/>
      <c r="DO313" s="4"/>
      <c r="DP313" s="11"/>
      <c r="DT313" s="11"/>
      <c r="DU313" s="19"/>
    </row>
    <row r="314" spans="1:174" x14ac:dyDescent="0.2">
      <c r="A314" s="14">
        <v>39852</v>
      </c>
      <c r="D314" s="4">
        <v>1</v>
      </c>
      <c r="E314" s="4">
        <v>1</v>
      </c>
      <c r="J314" s="4">
        <v>1</v>
      </c>
      <c r="T314" s="4">
        <v>1</v>
      </c>
      <c r="V314" s="4">
        <v>1</v>
      </c>
      <c r="Z314" s="4">
        <v>1</v>
      </c>
      <c r="AB314" s="7"/>
      <c r="AC314" s="10"/>
      <c r="BL314" s="4">
        <v>1</v>
      </c>
      <c r="BV314" s="4">
        <v>1</v>
      </c>
      <c r="CB314" s="7"/>
      <c r="CI314" s="4">
        <v>1</v>
      </c>
      <c r="CJ314" s="10"/>
      <c r="CQ314" s="4">
        <v>1</v>
      </c>
      <c r="CS314" s="11"/>
      <c r="DA314" s="4"/>
      <c r="DC314" s="10"/>
      <c r="DD314" s="4"/>
      <c r="DE314" s="4"/>
      <c r="DF314" s="4"/>
      <c r="DG314" s="10"/>
      <c r="DH314" s="4">
        <v>1</v>
      </c>
      <c r="DI314" s="4"/>
      <c r="DJ314" s="4"/>
      <c r="DK314" s="4"/>
      <c r="DL314" s="4"/>
      <c r="DM314" s="4"/>
      <c r="DO314" s="4"/>
      <c r="DP314" s="11"/>
      <c r="DT314" s="11"/>
      <c r="DU314" s="19"/>
    </row>
    <row r="315" spans="1:174" x14ac:dyDescent="0.2">
      <c r="A315" s="14">
        <v>39859</v>
      </c>
      <c r="D315" s="4">
        <v>1</v>
      </c>
      <c r="E315" s="4">
        <v>1</v>
      </c>
      <c r="J315" s="4">
        <v>1</v>
      </c>
      <c r="K315" s="4">
        <v>1</v>
      </c>
      <c r="U315" s="4">
        <v>1</v>
      </c>
      <c r="V315" s="4">
        <v>1</v>
      </c>
      <c r="Z315" s="4">
        <v>1</v>
      </c>
      <c r="AB315" s="7"/>
      <c r="AC315" s="10"/>
      <c r="AX315" s="4">
        <v>1</v>
      </c>
      <c r="BV315" s="4">
        <v>1</v>
      </c>
      <c r="CB315" s="7"/>
      <c r="CI315" s="4">
        <v>1</v>
      </c>
      <c r="CJ315" s="10"/>
      <c r="CQ315" s="4">
        <v>1</v>
      </c>
      <c r="CS315" s="11"/>
      <c r="DA315" s="4"/>
      <c r="DC315" s="10"/>
      <c r="DD315" s="4"/>
      <c r="DE315" s="4"/>
      <c r="DF315" s="4"/>
      <c r="DG315" s="10"/>
      <c r="DH315" s="4"/>
      <c r="DI315" s="4"/>
      <c r="DJ315" s="4"/>
      <c r="DK315" s="4">
        <v>1</v>
      </c>
      <c r="DL315" s="4"/>
      <c r="DM315" s="4"/>
      <c r="DO315" s="4"/>
      <c r="DP315" s="11"/>
      <c r="DT315" s="11"/>
      <c r="DU315" s="19"/>
    </row>
    <row r="316" spans="1:174" x14ac:dyDescent="0.2">
      <c r="A316" s="14">
        <v>39866</v>
      </c>
      <c r="D316" s="4">
        <v>1</v>
      </c>
      <c r="E316" s="4">
        <v>1</v>
      </c>
      <c r="J316" s="4">
        <v>1</v>
      </c>
      <c r="K316" s="4">
        <v>1</v>
      </c>
      <c r="U316" s="4">
        <v>1</v>
      </c>
      <c r="V316" s="4">
        <v>1</v>
      </c>
      <c r="Z316" s="4">
        <v>1</v>
      </c>
      <c r="AB316" s="7"/>
      <c r="AC316" s="10"/>
      <c r="BA316" s="4">
        <v>1</v>
      </c>
      <c r="BL316" s="4">
        <v>1</v>
      </c>
      <c r="BV316" s="4">
        <v>1</v>
      </c>
      <c r="CB316" s="7"/>
      <c r="CJ316" s="10"/>
      <c r="CQ316" s="4">
        <v>1</v>
      </c>
      <c r="CS316" s="11"/>
      <c r="DA316" s="4"/>
      <c r="DC316" s="10"/>
      <c r="DD316" s="4"/>
      <c r="DE316" s="4"/>
      <c r="DF316" s="4"/>
      <c r="DG316" s="10"/>
      <c r="DH316" s="4">
        <v>1</v>
      </c>
      <c r="DI316" s="4"/>
      <c r="DJ316" s="4"/>
      <c r="DK316" s="4"/>
      <c r="DL316" s="4"/>
      <c r="DM316" s="4"/>
      <c r="DO316" s="4"/>
      <c r="DP316" s="11"/>
      <c r="DT316" s="11"/>
      <c r="DU316" s="19"/>
    </row>
    <row r="317" spans="1:174" x14ac:dyDescent="0.2">
      <c r="A317" s="14">
        <v>39873</v>
      </c>
      <c r="D317" s="4">
        <v>1</v>
      </c>
      <c r="E317" s="4">
        <v>1</v>
      </c>
      <c r="J317" s="4">
        <v>1</v>
      </c>
      <c r="V317" s="4">
        <v>1</v>
      </c>
      <c r="Z317" s="4">
        <v>1</v>
      </c>
      <c r="AB317" s="7"/>
      <c r="AC317" s="10"/>
      <c r="AS317" s="4">
        <v>1</v>
      </c>
      <c r="BL317" s="4">
        <v>1</v>
      </c>
      <c r="BV317" s="4">
        <v>1</v>
      </c>
      <c r="CB317" s="7"/>
      <c r="CI317" s="4">
        <v>1</v>
      </c>
      <c r="CJ317" s="10"/>
      <c r="CS317" s="11"/>
      <c r="DA317" s="4"/>
      <c r="DC317" s="10"/>
      <c r="DD317" s="4"/>
      <c r="DE317" s="4"/>
      <c r="DF317" s="4"/>
      <c r="DG317" s="10"/>
      <c r="DH317" s="4">
        <v>1</v>
      </c>
      <c r="DI317" s="4"/>
      <c r="DJ317" s="4"/>
      <c r="DK317" s="4">
        <v>1</v>
      </c>
      <c r="DL317" s="4"/>
      <c r="DM317" s="4"/>
      <c r="DO317" s="4"/>
      <c r="DP317" s="11"/>
      <c r="DT317" s="11"/>
      <c r="DU317" s="19"/>
    </row>
    <row r="318" spans="1:174" x14ac:dyDescent="0.2">
      <c r="A318" s="14">
        <v>39852</v>
      </c>
      <c r="D318" s="4">
        <v>1</v>
      </c>
      <c r="E318" s="4">
        <v>1</v>
      </c>
      <c r="J318" s="4">
        <v>1</v>
      </c>
      <c r="K318" s="4">
        <v>1</v>
      </c>
      <c r="R318" s="4">
        <v>1</v>
      </c>
      <c r="V318" s="4">
        <v>1</v>
      </c>
      <c r="Z318" s="4">
        <v>1</v>
      </c>
      <c r="AB318" s="7"/>
      <c r="AC318" s="10"/>
      <c r="AS318" s="4">
        <v>1</v>
      </c>
      <c r="BL318" s="4">
        <v>1</v>
      </c>
      <c r="CB318" s="7"/>
      <c r="CJ318" s="10"/>
      <c r="CQ318" s="4">
        <v>1</v>
      </c>
      <c r="CS318" s="11"/>
      <c r="DA318" s="4"/>
      <c r="DC318" s="10"/>
      <c r="DD318" s="4"/>
      <c r="DE318" s="4"/>
      <c r="DF318" s="4"/>
      <c r="DG318" s="10"/>
      <c r="DH318" s="4">
        <v>1</v>
      </c>
      <c r="DI318" s="4"/>
      <c r="DJ318" s="4"/>
      <c r="DK318" s="4"/>
      <c r="DL318" s="4"/>
      <c r="DM318" s="4"/>
      <c r="DO318" s="4"/>
      <c r="DP318" s="11"/>
      <c r="DT318" s="11"/>
      <c r="DU318" s="19"/>
    </row>
    <row r="319" spans="1:174" x14ac:dyDescent="0.2">
      <c r="A319" s="14">
        <v>39887</v>
      </c>
      <c r="D319" s="4">
        <v>1</v>
      </c>
      <c r="E319" s="4">
        <v>1</v>
      </c>
      <c r="J319" s="4">
        <v>1</v>
      </c>
      <c r="T319" s="4">
        <v>1</v>
      </c>
      <c r="V319" s="4">
        <v>1</v>
      </c>
      <c r="Z319" s="4">
        <v>1</v>
      </c>
      <c r="AB319" s="7"/>
      <c r="AC319" s="10"/>
      <c r="BA319" s="4">
        <v>1</v>
      </c>
      <c r="BV319" s="4">
        <v>1</v>
      </c>
      <c r="CB319" s="7"/>
      <c r="CI319" s="4">
        <v>1</v>
      </c>
      <c r="CJ319" s="10"/>
      <c r="CS319" s="11"/>
      <c r="DA319" s="4"/>
      <c r="DC319" s="10"/>
      <c r="DD319" s="4"/>
      <c r="DE319" s="4"/>
      <c r="DF319" s="4"/>
      <c r="DG319" s="10"/>
      <c r="DH319" s="4"/>
      <c r="DI319" s="4"/>
      <c r="DJ319" s="4"/>
      <c r="DK319" s="4">
        <v>1</v>
      </c>
      <c r="DL319" s="4"/>
      <c r="DM319" s="4"/>
      <c r="DO319" s="4"/>
      <c r="DP319" s="11"/>
      <c r="DT319" s="11"/>
      <c r="DU319" s="19"/>
    </row>
    <row r="320" spans="1:174" x14ac:dyDescent="0.2">
      <c r="A320" s="14">
        <v>39894</v>
      </c>
      <c r="D320" s="4">
        <v>1</v>
      </c>
      <c r="E320" s="4">
        <v>1</v>
      </c>
      <c r="J320" s="4">
        <v>1</v>
      </c>
      <c r="T320" s="4">
        <v>1</v>
      </c>
      <c r="U320" s="4">
        <v>1</v>
      </c>
      <c r="V320" s="4">
        <v>1</v>
      </c>
      <c r="Z320" s="4">
        <v>1</v>
      </c>
      <c r="AB320" s="7"/>
      <c r="AC320" s="10"/>
      <c r="BA320" s="4">
        <v>1</v>
      </c>
      <c r="BV320" s="4">
        <v>1</v>
      </c>
      <c r="CB320" s="7"/>
      <c r="CI320" s="4">
        <v>1</v>
      </c>
      <c r="CJ320" s="10"/>
      <c r="CQ320" s="4">
        <v>1</v>
      </c>
      <c r="CS320" s="11"/>
      <c r="DA320" s="4"/>
      <c r="DC320" s="10"/>
      <c r="DD320" s="4"/>
      <c r="DE320" s="4"/>
      <c r="DF320" s="4"/>
      <c r="DG320" s="10"/>
      <c r="DH320" s="4">
        <v>1</v>
      </c>
      <c r="DI320" s="4"/>
      <c r="DJ320" s="4"/>
      <c r="DK320" s="4"/>
      <c r="DL320" s="4"/>
      <c r="DM320" s="4"/>
      <c r="DO320" s="4"/>
      <c r="DP320" s="11"/>
      <c r="DT320" s="11"/>
      <c r="DU320" s="19"/>
    </row>
    <row r="321" spans="1:125" x14ac:dyDescent="0.2">
      <c r="A321" s="14">
        <v>39901</v>
      </c>
      <c r="D321" s="4">
        <v>1</v>
      </c>
      <c r="E321" s="4">
        <v>1</v>
      </c>
      <c r="J321" s="4">
        <v>1</v>
      </c>
      <c r="K321" s="4">
        <v>1</v>
      </c>
      <c r="T321" s="4">
        <v>1</v>
      </c>
      <c r="V321" s="4">
        <v>1</v>
      </c>
      <c r="Z321" s="4">
        <v>1</v>
      </c>
      <c r="AB321" s="7"/>
      <c r="AC321" s="10"/>
      <c r="AS321" s="4">
        <v>1</v>
      </c>
      <c r="BA321" s="4">
        <v>1</v>
      </c>
      <c r="CB321" s="7"/>
      <c r="CI321" s="4">
        <v>1</v>
      </c>
      <c r="CJ321" s="10"/>
      <c r="CS321" s="11"/>
      <c r="DA321" s="4"/>
      <c r="DC321" s="10"/>
      <c r="DD321" s="4"/>
      <c r="DE321" s="4"/>
      <c r="DF321" s="4"/>
      <c r="DG321" s="10"/>
      <c r="DH321" s="4"/>
      <c r="DI321" s="4"/>
      <c r="DJ321" s="4"/>
      <c r="DK321" s="4">
        <v>1</v>
      </c>
      <c r="DL321" s="4"/>
      <c r="DM321" s="4"/>
      <c r="DO321" s="4"/>
      <c r="DP321" s="11"/>
      <c r="DT321" s="11"/>
      <c r="DU321" s="19"/>
    </row>
    <row r="322" spans="1:125" x14ac:dyDescent="0.2">
      <c r="A322" s="14">
        <v>39908</v>
      </c>
      <c r="D322" s="4">
        <v>1</v>
      </c>
      <c r="E322" s="4">
        <v>1</v>
      </c>
      <c r="J322" s="4">
        <v>1</v>
      </c>
      <c r="K322" s="4">
        <v>1</v>
      </c>
      <c r="M322" s="4">
        <v>1</v>
      </c>
      <c r="U322" s="4">
        <v>1</v>
      </c>
      <c r="Z322" s="4">
        <v>1</v>
      </c>
      <c r="AB322" s="7"/>
      <c r="AC322" s="10"/>
      <c r="AS322" s="4">
        <v>1</v>
      </c>
      <c r="BV322" s="4">
        <v>1</v>
      </c>
      <c r="CB322" s="7"/>
      <c r="CJ322" s="10"/>
      <c r="CQ322" s="4">
        <v>1</v>
      </c>
      <c r="CS322" s="11"/>
      <c r="DA322" s="4"/>
      <c r="DC322" s="10"/>
      <c r="DD322" s="4"/>
      <c r="DE322" s="4"/>
      <c r="DF322" s="4"/>
      <c r="DG322" s="10"/>
      <c r="DH322" s="4">
        <v>1</v>
      </c>
      <c r="DI322" s="4"/>
      <c r="DJ322" s="4"/>
      <c r="DK322" s="4"/>
      <c r="DL322" s="4"/>
      <c r="DM322" s="4"/>
      <c r="DO322" s="4"/>
      <c r="DP322" s="11"/>
      <c r="DT322" s="11"/>
      <c r="DU322" s="19"/>
    </row>
    <row r="323" spans="1:125" x14ac:dyDescent="0.2">
      <c r="A323" s="14">
        <v>39915</v>
      </c>
      <c r="D323" s="4">
        <v>1</v>
      </c>
      <c r="E323" s="4">
        <v>1</v>
      </c>
      <c r="J323" s="4">
        <v>1</v>
      </c>
      <c r="M323" s="4">
        <v>1</v>
      </c>
      <c r="R323" s="4">
        <v>1</v>
      </c>
      <c r="T323" s="4">
        <v>1</v>
      </c>
      <c r="U323" s="4">
        <v>1</v>
      </c>
      <c r="V323" s="4">
        <v>1</v>
      </c>
      <c r="Z323" s="4">
        <v>1</v>
      </c>
      <c r="AB323" s="7"/>
      <c r="AC323" s="10"/>
      <c r="BA323" s="4">
        <v>1</v>
      </c>
      <c r="BL323" s="4">
        <v>1</v>
      </c>
      <c r="CB323" s="7"/>
      <c r="CI323" s="4">
        <v>1</v>
      </c>
      <c r="CJ323" s="10"/>
      <c r="CS323" s="11"/>
      <c r="DA323" s="4"/>
      <c r="DC323" s="10"/>
      <c r="DD323" s="4"/>
      <c r="DE323" s="4"/>
      <c r="DF323" s="4"/>
      <c r="DG323" s="10"/>
      <c r="DH323" s="4"/>
      <c r="DI323" s="4"/>
      <c r="DJ323" s="4"/>
      <c r="DK323" s="4">
        <v>1</v>
      </c>
      <c r="DL323" s="4"/>
      <c r="DM323" s="4"/>
      <c r="DO323" s="4"/>
      <c r="DP323" s="11"/>
      <c r="DT323" s="11"/>
      <c r="DU323" s="19"/>
    </row>
    <row r="324" spans="1:125" x14ac:dyDescent="0.2">
      <c r="A324" s="14">
        <v>39922</v>
      </c>
      <c r="D324" s="4">
        <v>1</v>
      </c>
      <c r="E324" s="4">
        <v>1</v>
      </c>
      <c r="J324" s="4">
        <v>1</v>
      </c>
      <c r="K324" s="4">
        <v>1</v>
      </c>
      <c r="M324" s="4">
        <v>1</v>
      </c>
      <c r="T324" s="4">
        <v>1</v>
      </c>
      <c r="U324" s="4">
        <v>1</v>
      </c>
      <c r="V324" s="4">
        <v>1</v>
      </c>
      <c r="Z324" s="4">
        <v>1</v>
      </c>
      <c r="AB324" s="7"/>
      <c r="AC324" s="10"/>
      <c r="BA324" s="4">
        <v>1</v>
      </c>
      <c r="BL324" s="4">
        <v>1</v>
      </c>
      <c r="BV324" s="4">
        <v>1</v>
      </c>
      <c r="CB324" s="7"/>
      <c r="CI324" s="4">
        <v>1</v>
      </c>
      <c r="CJ324" s="10"/>
      <c r="CQ324" s="4">
        <v>1</v>
      </c>
      <c r="CS324" s="11"/>
      <c r="DA324" s="4"/>
      <c r="DC324" s="10"/>
      <c r="DD324" s="4"/>
      <c r="DE324" s="4"/>
      <c r="DF324" s="4"/>
      <c r="DG324" s="10"/>
      <c r="DH324" s="4">
        <v>1</v>
      </c>
      <c r="DI324" s="4"/>
      <c r="DJ324" s="4"/>
      <c r="DK324" s="4"/>
      <c r="DL324" s="4"/>
      <c r="DM324" s="4"/>
      <c r="DO324" s="4"/>
      <c r="DP324" s="11"/>
      <c r="DT324" s="11"/>
      <c r="DU324" s="19"/>
    </row>
    <row r="325" spans="1:125" x14ac:dyDescent="0.2">
      <c r="A325" s="14">
        <v>39929</v>
      </c>
      <c r="D325" s="4">
        <v>1</v>
      </c>
      <c r="E325" s="4">
        <v>1</v>
      </c>
      <c r="J325" s="4">
        <v>1</v>
      </c>
      <c r="K325" s="4">
        <v>1</v>
      </c>
      <c r="V325" s="4">
        <v>1</v>
      </c>
      <c r="Z325" s="4">
        <v>1</v>
      </c>
      <c r="AB325" s="7"/>
      <c r="AC325" s="10"/>
      <c r="BA325" s="4">
        <v>1</v>
      </c>
      <c r="BV325" s="4">
        <v>1</v>
      </c>
      <c r="CB325" s="7"/>
      <c r="CI325" s="4">
        <v>1</v>
      </c>
      <c r="CJ325" s="10"/>
      <c r="CS325" s="11"/>
      <c r="DA325" s="4"/>
      <c r="DC325" s="10"/>
      <c r="DD325" s="4"/>
      <c r="DE325" s="4"/>
      <c r="DF325" s="4"/>
      <c r="DG325" s="10"/>
      <c r="DH325" s="4"/>
      <c r="DI325" s="4"/>
      <c r="DJ325" s="4"/>
      <c r="DK325" s="4">
        <v>1</v>
      </c>
      <c r="DL325" s="4"/>
      <c r="DM325" s="4"/>
      <c r="DO325" s="4"/>
      <c r="DP325" s="11"/>
      <c r="DT325" s="11"/>
      <c r="DU325" s="19"/>
    </row>
    <row r="326" spans="1:125" x14ac:dyDescent="0.2">
      <c r="A326" s="14">
        <v>39936</v>
      </c>
      <c r="D326" s="4">
        <v>1</v>
      </c>
      <c r="J326" s="4">
        <v>1</v>
      </c>
      <c r="K326" s="4">
        <v>1</v>
      </c>
      <c r="M326" s="4">
        <v>1</v>
      </c>
      <c r="T326" s="4">
        <v>1</v>
      </c>
      <c r="Z326" s="4">
        <v>1</v>
      </c>
      <c r="AB326" s="7"/>
      <c r="AC326" s="10"/>
      <c r="BL326" s="4">
        <v>1</v>
      </c>
      <c r="BV326" s="4">
        <v>1</v>
      </c>
      <c r="BW326" s="4">
        <v>1</v>
      </c>
      <c r="CB326" s="7"/>
      <c r="CJ326" s="10"/>
      <c r="CQ326" s="4">
        <v>1</v>
      </c>
      <c r="CS326" s="11"/>
      <c r="DA326" s="4"/>
      <c r="DC326" s="10"/>
      <c r="DD326" s="4"/>
      <c r="DE326" s="4"/>
      <c r="DF326" s="4"/>
      <c r="DG326" s="10"/>
      <c r="DH326" s="4">
        <v>1</v>
      </c>
      <c r="DI326" s="4"/>
      <c r="DJ326" s="4"/>
      <c r="DK326" s="4"/>
      <c r="DL326" s="4"/>
      <c r="DM326" s="4"/>
      <c r="DO326" s="4"/>
      <c r="DP326" s="11"/>
      <c r="DT326" s="11"/>
      <c r="DU326" s="19"/>
    </row>
    <row r="327" spans="1:125" x14ac:dyDescent="0.2">
      <c r="A327" s="14">
        <v>39943</v>
      </c>
      <c r="D327" s="4">
        <v>1</v>
      </c>
      <c r="E327" s="4">
        <v>1</v>
      </c>
      <c r="J327" s="4">
        <v>1</v>
      </c>
      <c r="M327" s="4">
        <v>1</v>
      </c>
      <c r="T327" s="4">
        <v>1</v>
      </c>
      <c r="U327" s="4">
        <v>1</v>
      </c>
      <c r="V327" s="4">
        <v>1</v>
      </c>
      <c r="Z327" s="4">
        <v>1</v>
      </c>
      <c r="AB327" s="7"/>
      <c r="AC327" s="10"/>
      <c r="AS327" s="4">
        <v>1</v>
      </c>
      <c r="BA327" s="4">
        <v>1</v>
      </c>
      <c r="BL327" s="4">
        <v>1</v>
      </c>
      <c r="CB327" s="7"/>
      <c r="CJ327" s="10"/>
      <c r="CS327" s="11"/>
      <c r="DA327" s="4"/>
      <c r="DC327" s="10"/>
      <c r="DD327" s="4"/>
      <c r="DE327" s="4"/>
      <c r="DF327" s="4"/>
      <c r="DG327" s="10"/>
      <c r="DH327" s="4">
        <v>1</v>
      </c>
      <c r="DI327" s="4"/>
      <c r="DJ327" s="4"/>
      <c r="DK327" s="4">
        <v>1</v>
      </c>
      <c r="DL327" s="4"/>
      <c r="DM327" s="4"/>
      <c r="DO327" s="4"/>
      <c r="DP327" s="11"/>
      <c r="DT327" s="11"/>
      <c r="DU327" s="19"/>
    </row>
    <row r="328" spans="1:125" x14ac:dyDescent="0.2">
      <c r="A328" s="14">
        <v>39950</v>
      </c>
      <c r="D328" s="4">
        <v>1</v>
      </c>
      <c r="E328" s="4">
        <v>1</v>
      </c>
      <c r="J328" s="4">
        <v>1</v>
      </c>
      <c r="V328" s="4">
        <v>1</v>
      </c>
      <c r="Z328" s="4">
        <v>1</v>
      </c>
      <c r="AB328" s="7"/>
      <c r="AC328" s="10"/>
      <c r="BL328" s="4">
        <v>1</v>
      </c>
      <c r="BV328" s="4">
        <v>1</v>
      </c>
      <c r="CB328" s="7"/>
      <c r="CJ328" s="10"/>
      <c r="CQ328" s="4">
        <v>1</v>
      </c>
      <c r="CS328" s="11"/>
      <c r="DA328" s="4"/>
      <c r="DC328" s="10"/>
      <c r="DD328" s="4"/>
      <c r="DE328" s="4"/>
      <c r="DF328" s="4"/>
      <c r="DG328" s="10"/>
      <c r="DH328" s="4">
        <v>1</v>
      </c>
      <c r="DI328" s="4"/>
      <c r="DJ328" s="4"/>
      <c r="DK328" s="4"/>
      <c r="DL328" s="4"/>
      <c r="DM328" s="4"/>
      <c r="DO328" s="4"/>
      <c r="DP328" s="11"/>
      <c r="DT328" s="11"/>
      <c r="DU328" s="19"/>
    </row>
    <row r="329" spans="1:125" x14ac:dyDescent="0.2">
      <c r="A329" s="14">
        <v>39957</v>
      </c>
      <c r="D329" s="4">
        <v>1</v>
      </c>
      <c r="E329" s="4">
        <v>1</v>
      </c>
      <c r="J329" s="4">
        <v>1</v>
      </c>
      <c r="K329" s="4">
        <v>1</v>
      </c>
      <c r="T329" s="4">
        <v>1</v>
      </c>
      <c r="V329" s="4">
        <v>1</v>
      </c>
      <c r="Z329" s="4">
        <v>1</v>
      </c>
      <c r="AB329" s="7"/>
      <c r="AC329" s="10"/>
      <c r="BV329" s="4">
        <v>1</v>
      </c>
      <c r="BW329" s="4">
        <v>1</v>
      </c>
      <c r="CB329" s="7"/>
      <c r="CI329" s="4">
        <v>1</v>
      </c>
      <c r="CJ329" s="10"/>
      <c r="CS329" s="11"/>
      <c r="DA329" s="4"/>
      <c r="DC329" s="10"/>
      <c r="DD329" s="4"/>
      <c r="DE329" s="4"/>
      <c r="DF329" s="4"/>
      <c r="DG329" s="10"/>
      <c r="DH329" s="4"/>
      <c r="DI329" s="4"/>
      <c r="DJ329" s="4"/>
      <c r="DK329" s="4">
        <v>1</v>
      </c>
      <c r="DL329" s="4"/>
      <c r="DM329" s="4"/>
      <c r="DO329" s="4"/>
      <c r="DP329" s="11"/>
      <c r="DT329" s="11"/>
      <c r="DU329" s="19"/>
    </row>
    <row r="330" spans="1:125" x14ac:dyDescent="0.2">
      <c r="A330" s="14">
        <v>39964</v>
      </c>
      <c r="D330" s="4">
        <v>1</v>
      </c>
      <c r="E330" s="4">
        <v>1</v>
      </c>
      <c r="J330" s="4">
        <v>1</v>
      </c>
      <c r="M330" s="4">
        <v>1</v>
      </c>
      <c r="T330" s="4">
        <v>1</v>
      </c>
      <c r="U330" s="4">
        <v>1</v>
      </c>
      <c r="V330" s="4">
        <v>1</v>
      </c>
      <c r="W330" s="4">
        <v>1</v>
      </c>
      <c r="Z330" s="4">
        <v>1</v>
      </c>
      <c r="AB330" s="7"/>
      <c r="AC330" s="10"/>
      <c r="AL330" s="4">
        <v>1</v>
      </c>
      <c r="AS330" s="4">
        <v>1</v>
      </c>
      <c r="BL330" s="4">
        <v>1</v>
      </c>
      <c r="CB330" s="7"/>
      <c r="CJ330" s="10"/>
      <c r="CQ330" s="4">
        <v>1</v>
      </c>
      <c r="CS330" s="11"/>
      <c r="DA330" s="4"/>
      <c r="DC330" s="10"/>
      <c r="DD330" s="4"/>
      <c r="DE330" s="4"/>
      <c r="DF330" s="4">
        <v>1</v>
      </c>
      <c r="DG330" s="10"/>
      <c r="DH330" s="4">
        <v>1</v>
      </c>
      <c r="DI330" s="4"/>
      <c r="DJ330" s="4"/>
      <c r="DK330" s="4"/>
      <c r="DL330" s="4"/>
      <c r="DM330" s="4"/>
      <c r="DO330" s="4"/>
      <c r="DP330" s="11"/>
      <c r="DT330" s="11"/>
      <c r="DU330" s="19"/>
    </row>
    <row r="331" spans="1:125" x14ac:dyDescent="0.2">
      <c r="A331" s="14">
        <v>39971</v>
      </c>
      <c r="D331" s="4">
        <v>1</v>
      </c>
      <c r="E331" s="4">
        <v>1</v>
      </c>
      <c r="J331" s="4">
        <v>1</v>
      </c>
      <c r="T331" s="4">
        <v>1</v>
      </c>
      <c r="V331" s="4">
        <v>1</v>
      </c>
      <c r="Z331" s="4">
        <v>1</v>
      </c>
      <c r="AB331" s="7"/>
      <c r="AC331" s="10"/>
      <c r="BV331" s="4">
        <v>1</v>
      </c>
      <c r="BW331" s="4">
        <v>1</v>
      </c>
      <c r="CB331" s="7"/>
      <c r="CI331" s="4">
        <v>1</v>
      </c>
      <c r="CJ331" s="10"/>
      <c r="CS331" s="11"/>
      <c r="DA331" s="4"/>
      <c r="DC331" s="10"/>
      <c r="DD331" s="4"/>
      <c r="DE331" s="4"/>
      <c r="DF331" s="4"/>
      <c r="DG331" s="10"/>
      <c r="DH331" s="4"/>
      <c r="DI331" s="4"/>
      <c r="DJ331" s="4"/>
      <c r="DK331" s="4">
        <v>1</v>
      </c>
      <c r="DL331" s="4"/>
      <c r="DM331" s="4"/>
      <c r="DO331" s="4"/>
      <c r="DP331" s="11"/>
      <c r="DT331" s="11"/>
      <c r="DU331" s="19"/>
    </row>
    <row r="332" spans="1:125" x14ac:dyDescent="0.2">
      <c r="A332" s="14">
        <v>39978</v>
      </c>
      <c r="D332" s="4">
        <v>1</v>
      </c>
      <c r="E332" s="4">
        <v>1</v>
      </c>
      <c r="J332" s="4">
        <v>1</v>
      </c>
      <c r="V332" s="4">
        <v>1</v>
      </c>
      <c r="Z332" s="4">
        <v>1</v>
      </c>
      <c r="AB332" s="7"/>
      <c r="AC332" s="10"/>
      <c r="BV332" s="4">
        <v>1</v>
      </c>
      <c r="BW332" s="4">
        <v>1</v>
      </c>
      <c r="CB332" s="7"/>
      <c r="CJ332" s="10"/>
      <c r="CQ332" s="4">
        <v>1</v>
      </c>
      <c r="CS332" s="11"/>
      <c r="DA332" s="4"/>
      <c r="DC332" s="10"/>
      <c r="DD332" s="4"/>
      <c r="DE332" s="4"/>
      <c r="DF332" s="4"/>
      <c r="DG332" s="10"/>
      <c r="DH332" s="4">
        <v>1</v>
      </c>
      <c r="DI332" s="4"/>
      <c r="DJ332" s="4"/>
      <c r="DK332" s="4"/>
      <c r="DL332" s="4"/>
      <c r="DM332" s="4"/>
      <c r="DO332" s="4"/>
      <c r="DP332" s="11"/>
      <c r="DT332" s="11"/>
      <c r="DU332" s="19"/>
    </row>
    <row r="333" spans="1:125" x14ac:dyDescent="0.2">
      <c r="A333" s="14">
        <v>39985</v>
      </c>
      <c r="D333" s="4">
        <v>1</v>
      </c>
      <c r="E333" s="4">
        <v>1</v>
      </c>
      <c r="J333" s="4">
        <v>1</v>
      </c>
      <c r="V333" s="4">
        <v>1</v>
      </c>
      <c r="Z333" s="4">
        <v>1</v>
      </c>
      <c r="AB333" s="7"/>
      <c r="AC333" s="10"/>
      <c r="BA333" s="4">
        <v>1</v>
      </c>
      <c r="BV333" s="4">
        <v>1</v>
      </c>
      <c r="CB333" s="7"/>
      <c r="CI333" s="4">
        <v>1</v>
      </c>
      <c r="CJ333" s="10"/>
      <c r="CS333" s="11"/>
      <c r="DA333" s="4"/>
      <c r="DC333" s="10"/>
      <c r="DD333" s="4"/>
      <c r="DE333" s="4"/>
      <c r="DF333" s="4"/>
      <c r="DG333" s="10"/>
      <c r="DH333" s="4"/>
      <c r="DI333" s="4"/>
      <c r="DJ333" s="4"/>
      <c r="DK333" s="4">
        <v>1</v>
      </c>
      <c r="DL333" s="4"/>
      <c r="DM333" s="4"/>
      <c r="DO333" s="4"/>
      <c r="DP333" s="11"/>
      <c r="DT333" s="11"/>
      <c r="DU333" s="19"/>
    </row>
    <row r="334" spans="1:125" x14ac:dyDescent="0.2">
      <c r="A334" s="14">
        <v>39992</v>
      </c>
      <c r="D334" s="4">
        <v>1</v>
      </c>
      <c r="E334" s="4">
        <v>1</v>
      </c>
      <c r="J334" s="4">
        <v>1</v>
      </c>
      <c r="K334" s="4">
        <v>1</v>
      </c>
      <c r="N334" s="4">
        <v>1</v>
      </c>
      <c r="U334" s="4">
        <v>1</v>
      </c>
      <c r="V334" s="4">
        <v>1</v>
      </c>
      <c r="Z334" s="4">
        <v>1</v>
      </c>
      <c r="AB334" s="7"/>
      <c r="AC334" s="10"/>
      <c r="AS334" s="4">
        <v>1</v>
      </c>
      <c r="BL334" s="4">
        <v>1</v>
      </c>
      <c r="CB334" s="7"/>
      <c r="CJ334" s="10"/>
      <c r="CQ334" s="4">
        <v>1</v>
      </c>
      <c r="CS334" s="11"/>
      <c r="DA334" s="4"/>
      <c r="DC334" s="10"/>
      <c r="DD334" s="4"/>
      <c r="DE334" s="4"/>
      <c r="DF334" s="4"/>
      <c r="DG334" s="10"/>
      <c r="DH334" s="4">
        <v>1</v>
      </c>
      <c r="DI334" s="4"/>
      <c r="DJ334" s="4"/>
      <c r="DK334" s="4"/>
      <c r="DL334" s="4"/>
      <c r="DM334" s="4"/>
      <c r="DO334" s="4"/>
      <c r="DP334" s="11"/>
      <c r="DT334" s="11"/>
      <c r="DU334" s="19"/>
    </row>
    <row r="335" spans="1:125" x14ac:dyDescent="0.2">
      <c r="A335" s="14">
        <v>39999</v>
      </c>
      <c r="D335" s="4">
        <v>1</v>
      </c>
      <c r="E335" s="4">
        <v>1</v>
      </c>
      <c r="J335" s="4">
        <v>1</v>
      </c>
      <c r="K335" s="4">
        <v>1</v>
      </c>
      <c r="T335" s="4">
        <v>1</v>
      </c>
      <c r="U335" s="4">
        <v>1</v>
      </c>
      <c r="Z335" s="4">
        <v>1</v>
      </c>
      <c r="AB335" s="7"/>
      <c r="AC335" s="10"/>
      <c r="BA335" s="4">
        <v>1</v>
      </c>
      <c r="BV335" s="4">
        <v>1</v>
      </c>
      <c r="CB335" s="7"/>
      <c r="CI335" s="4">
        <v>1</v>
      </c>
      <c r="CJ335" s="10"/>
      <c r="CS335" s="11"/>
      <c r="DA335" s="4"/>
      <c r="DC335" s="10"/>
      <c r="DD335" s="4"/>
      <c r="DE335" s="4"/>
      <c r="DF335" s="4"/>
      <c r="DG335" s="10"/>
      <c r="DH335" s="4"/>
      <c r="DI335" s="4"/>
      <c r="DJ335" s="4"/>
      <c r="DK335" s="4">
        <v>1</v>
      </c>
      <c r="DL335" s="4"/>
      <c r="DM335" s="4"/>
      <c r="DO335" s="4"/>
      <c r="DP335" s="11"/>
      <c r="DT335" s="11"/>
      <c r="DU335" s="19"/>
    </row>
    <row r="336" spans="1:125" x14ac:dyDescent="0.2">
      <c r="A336" s="14">
        <v>40006</v>
      </c>
      <c r="E336" s="4">
        <v>1</v>
      </c>
      <c r="J336" s="4">
        <v>1</v>
      </c>
      <c r="M336" s="4">
        <v>1</v>
      </c>
      <c r="R336" s="4">
        <v>1</v>
      </c>
      <c r="V336" s="4">
        <v>1</v>
      </c>
      <c r="Z336" s="4">
        <v>1</v>
      </c>
      <c r="AB336" s="7"/>
      <c r="AC336" s="10"/>
      <c r="BA336" s="4">
        <v>1</v>
      </c>
      <c r="BL336" s="4">
        <v>1</v>
      </c>
      <c r="CB336" s="7"/>
      <c r="CJ336" s="10"/>
      <c r="CQ336" s="4">
        <v>1</v>
      </c>
      <c r="CS336" s="11"/>
      <c r="DA336" s="4"/>
      <c r="DC336" s="10"/>
      <c r="DD336" s="4"/>
      <c r="DE336" s="4"/>
      <c r="DF336" s="4"/>
      <c r="DG336" s="10"/>
      <c r="DH336" s="4">
        <v>1</v>
      </c>
      <c r="DI336" s="4"/>
      <c r="DJ336" s="4"/>
      <c r="DK336" s="4"/>
      <c r="DL336" s="4"/>
      <c r="DM336" s="4"/>
      <c r="DO336" s="4"/>
      <c r="DP336" s="11"/>
      <c r="DT336" s="11"/>
      <c r="DU336" s="19"/>
    </row>
    <row r="337" spans="1:125" x14ac:dyDescent="0.2">
      <c r="A337" s="14">
        <v>40013</v>
      </c>
      <c r="D337" s="4">
        <v>1</v>
      </c>
      <c r="E337" s="4">
        <v>1</v>
      </c>
      <c r="J337" s="4">
        <v>1</v>
      </c>
      <c r="T337" s="4">
        <v>1</v>
      </c>
      <c r="Z337" s="4">
        <v>1</v>
      </c>
      <c r="AB337" s="7"/>
      <c r="AC337" s="10"/>
      <c r="AS337" s="4">
        <v>1</v>
      </c>
      <c r="BA337" s="4">
        <v>1</v>
      </c>
      <c r="CB337" s="7"/>
      <c r="CJ337" s="10"/>
      <c r="CQ337" s="4">
        <v>1</v>
      </c>
      <c r="CS337" s="11"/>
      <c r="DA337" s="4"/>
      <c r="DC337" s="10"/>
      <c r="DD337" s="4"/>
      <c r="DE337" s="4"/>
      <c r="DF337" s="4">
        <v>1</v>
      </c>
      <c r="DG337" s="10"/>
      <c r="DH337" s="4"/>
      <c r="DI337" s="4"/>
      <c r="DJ337" s="4"/>
      <c r="DK337" s="4"/>
      <c r="DL337" s="4"/>
      <c r="DM337" s="4"/>
      <c r="DO337" s="4"/>
      <c r="DP337" s="11"/>
      <c r="DT337" s="11"/>
      <c r="DU337" s="19"/>
    </row>
    <row r="338" spans="1:125" x14ac:dyDescent="0.2">
      <c r="A338" s="14">
        <v>40020</v>
      </c>
      <c r="D338" s="4">
        <v>1</v>
      </c>
      <c r="E338" s="4">
        <v>1</v>
      </c>
      <c r="J338" s="4">
        <v>1</v>
      </c>
      <c r="R338" s="4">
        <v>1</v>
      </c>
      <c r="T338" s="4">
        <v>1</v>
      </c>
      <c r="Z338" s="4">
        <v>1</v>
      </c>
      <c r="AB338" s="7"/>
      <c r="AC338" s="10"/>
      <c r="BL338" s="4">
        <v>1</v>
      </c>
      <c r="BV338" s="4">
        <v>1</v>
      </c>
      <c r="CB338" s="7"/>
      <c r="CJ338" s="10"/>
      <c r="CQ338" s="4">
        <v>1</v>
      </c>
      <c r="CS338" s="11"/>
      <c r="DA338" s="4"/>
      <c r="DC338" s="10"/>
      <c r="DD338" s="4"/>
      <c r="DE338" s="4"/>
      <c r="DF338" s="4"/>
      <c r="DG338" s="10"/>
      <c r="DH338" s="4">
        <v>1</v>
      </c>
      <c r="DI338" s="4"/>
      <c r="DJ338" s="4"/>
      <c r="DK338" s="4"/>
      <c r="DL338" s="4"/>
      <c r="DM338" s="4"/>
      <c r="DO338" s="4"/>
      <c r="DP338" s="11"/>
      <c r="DT338" s="11"/>
      <c r="DU338" s="19"/>
    </row>
    <row r="339" spans="1:125" x14ac:dyDescent="0.2">
      <c r="A339" s="14">
        <v>40027</v>
      </c>
      <c r="D339" s="4">
        <v>1</v>
      </c>
      <c r="E339" s="4">
        <v>1</v>
      </c>
      <c r="J339" s="4">
        <v>1</v>
      </c>
      <c r="K339" s="4">
        <v>1</v>
      </c>
      <c r="R339" s="4">
        <v>1</v>
      </c>
      <c r="Z339" s="4">
        <v>1</v>
      </c>
      <c r="AB339" s="7"/>
      <c r="AC339" s="10"/>
      <c r="AS339" s="4">
        <v>1</v>
      </c>
      <c r="BA339" s="4">
        <v>1</v>
      </c>
      <c r="CB339" s="7"/>
      <c r="CI339" s="4">
        <v>1</v>
      </c>
      <c r="CJ339" s="10"/>
      <c r="CS339" s="11"/>
      <c r="DA339" s="4"/>
      <c r="DC339" s="10"/>
      <c r="DD339" s="4"/>
      <c r="DE339" s="4"/>
      <c r="DF339" s="4"/>
      <c r="DG339" s="10"/>
      <c r="DH339" s="4"/>
      <c r="DI339" s="4"/>
      <c r="DJ339" s="4"/>
      <c r="DK339" s="4">
        <v>1</v>
      </c>
      <c r="DL339" s="4"/>
      <c r="DM339" s="4"/>
      <c r="DO339" s="4"/>
      <c r="DP339" s="11"/>
      <c r="DT339" s="11"/>
      <c r="DU339" s="19"/>
    </row>
    <row r="340" spans="1:125" x14ac:dyDescent="0.2">
      <c r="A340" s="14">
        <v>40034</v>
      </c>
      <c r="D340" s="4">
        <v>1</v>
      </c>
      <c r="E340" s="4">
        <v>1</v>
      </c>
      <c r="J340" s="4">
        <v>1</v>
      </c>
      <c r="Z340" s="4">
        <v>1</v>
      </c>
      <c r="AB340" s="7"/>
      <c r="AC340" s="10"/>
      <c r="AS340" s="4">
        <v>1</v>
      </c>
      <c r="BL340" s="4">
        <v>1</v>
      </c>
      <c r="CB340" s="7"/>
      <c r="CJ340" s="10"/>
      <c r="CQ340" s="4">
        <v>1</v>
      </c>
      <c r="CS340" s="11"/>
      <c r="DA340" s="4"/>
      <c r="DC340" s="10"/>
      <c r="DD340" s="4"/>
      <c r="DE340" s="4"/>
      <c r="DF340" s="4"/>
      <c r="DG340" s="10"/>
      <c r="DH340" s="4">
        <v>1</v>
      </c>
      <c r="DI340" s="4"/>
      <c r="DJ340" s="4"/>
      <c r="DK340" s="4"/>
      <c r="DL340" s="4"/>
      <c r="DM340" s="4"/>
      <c r="DO340" s="4"/>
      <c r="DP340" s="11"/>
      <c r="DT340" s="11"/>
      <c r="DU340" s="19"/>
    </row>
    <row r="341" spans="1:125" x14ac:dyDescent="0.2">
      <c r="A341" s="14">
        <v>40041</v>
      </c>
      <c r="D341" s="4">
        <v>1</v>
      </c>
      <c r="E341" s="4">
        <v>1</v>
      </c>
      <c r="J341" s="4">
        <v>1</v>
      </c>
      <c r="Z341" s="4">
        <v>1</v>
      </c>
      <c r="AB341" s="7"/>
      <c r="AC341" s="10"/>
      <c r="BA341" s="4">
        <v>1</v>
      </c>
      <c r="BV341" s="4">
        <v>1</v>
      </c>
      <c r="CB341" s="7"/>
      <c r="CJ341" s="10"/>
      <c r="CQ341" s="4">
        <v>1</v>
      </c>
      <c r="CS341" s="11"/>
      <c r="DA341" s="4"/>
      <c r="DC341" s="10"/>
      <c r="DD341" s="4"/>
      <c r="DE341" s="4"/>
      <c r="DF341" s="4"/>
      <c r="DG341" s="10"/>
      <c r="DH341" s="4">
        <v>1</v>
      </c>
      <c r="DI341" s="4"/>
      <c r="DJ341" s="4"/>
      <c r="DK341" s="4"/>
      <c r="DL341" s="4"/>
      <c r="DM341" s="4"/>
      <c r="DO341" s="4"/>
      <c r="DP341" s="11"/>
      <c r="DT341" s="11"/>
      <c r="DU341" s="19"/>
    </row>
    <row r="342" spans="1:125" x14ac:dyDescent="0.2">
      <c r="A342" s="14">
        <v>40048</v>
      </c>
      <c r="D342" s="4">
        <v>1</v>
      </c>
      <c r="E342" s="4">
        <v>1</v>
      </c>
      <c r="J342" s="4">
        <v>1</v>
      </c>
      <c r="AB342" s="7"/>
      <c r="AC342" s="10"/>
      <c r="AJ342" s="4">
        <v>1</v>
      </c>
      <c r="AS342" s="4">
        <v>1</v>
      </c>
      <c r="CB342" s="7"/>
      <c r="CJ342" s="10"/>
      <c r="CQ342" s="4">
        <v>1</v>
      </c>
      <c r="CS342" s="11"/>
      <c r="DA342" s="4"/>
      <c r="DC342" s="10"/>
      <c r="DD342" s="4"/>
      <c r="DE342" s="4"/>
      <c r="DF342" s="4"/>
      <c r="DG342" s="10"/>
      <c r="DH342" s="4"/>
      <c r="DI342" s="4"/>
      <c r="DJ342" s="4"/>
      <c r="DK342" s="4">
        <v>1</v>
      </c>
      <c r="DL342" s="4"/>
      <c r="DM342" s="4"/>
      <c r="DO342" s="4"/>
      <c r="DP342" s="11"/>
      <c r="DT342" s="11"/>
      <c r="DU342" s="19"/>
    </row>
    <row r="343" spans="1:125" x14ac:dyDescent="0.2">
      <c r="A343" s="14">
        <v>40055</v>
      </c>
      <c r="D343" s="4">
        <v>1</v>
      </c>
      <c r="E343" s="4">
        <v>1</v>
      </c>
      <c r="J343" s="4">
        <v>1</v>
      </c>
      <c r="T343" s="4">
        <v>1</v>
      </c>
      <c r="U343" s="4">
        <v>1</v>
      </c>
      <c r="Z343" s="4">
        <v>1</v>
      </c>
      <c r="AB343" s="7"/>
      <c r="AC343" s="10"/>
      <c r="BA343" s="4">
        <v>1</v>
      </c>
      <c r="BQ343" s="4">
        <v>1</v>
      </c>
      <c r="CB343" s="7"/>
      <c r="CJ343" s="10"/>
      <c r="CQ343" s="4">
        <v>1</v>
      </c>
      <c r="CS343" s="11"/>
      <c r="DA343" s="4"/>
      <c r="DC343" s="10"/>
      <c r="DD343" s="4"/>
      <c r="DE343" s="4"/>
      <c r="DF343" s="4"/>
      <c r="DG343" s="10"/>
      <c r="DH343" s="4">
        <v>1</v>
      </c>
      <c r="DI343" s="4"/>
      <c r="DJ343" s="4"/>
      <c r="DK343" s="4"/>
      <c r="DL343" s="4"/>
      <c r="DM343" s="4"/>
      <c r="DO343" s="4"/>
      <c r="DP343" s="11"/>
      <c r="DT343" s="11"/>
      <c r="DU343" s="19"/>
    </row>
    <row r="344" spans="1:125" x14ac:dyDescent="0.2">
      <c r="A344" s="14">
        <v>40062</v>
      </c>
      <c r="D344" s="4">
        <v>1</v>
      </c>
      <c r="E344" s="4">
        <v>1</v>
      </c>
      <c r="T344" s="4">
        <v>1</v>
      </c>
      <c r="AB344" s="7"/>
      <c r="AC344" s="10"/>
      <c r="AS344" s="4">
        <v>1</v>
      </c>
      <c r="BT344" s="4">
        <v>1</v>
      </c>
      <c r="CB344" s="7"/>
      <c r="CJ344" s="10"/>
      <c r="CQ344" s="4">
        <v>1</v>
      </c>
      <c r="CS344" s="11"/>
      <c r="DA344" s="4"/>
      <c r="DC344" s="10"/>
      <c r="DD344" s="4"/>
      <c r="DE344" s="4"/>
      <c r="DF344" s="4"/>
      <c r="DG344" s="10"/>
      <c r="DH344" s="4"/>
      <c r="DI344" s="4"/>
      <c r="DJ344" s="4"/>
      <c r="DK344" s="4">
        <v>1</v>
      </c>
      <c r="DL344" s="4"/>
      <c r="DM344" s="4"/>
      <c r="DO344" s="4"/>
      <c r="DP344" s="11"/>
      <c r="DT344" s="11"/>
      <c r="DU344" s="19"/>
    </row>
    <row r="345" spans="1:125" x14ac:dyDescent="0.2">
      <c r="A345" s="14">
        <v>40069</v>
      </c>
      <c r="E345" s="4">
        <v>1</v>
      </c>
      <c r="J345" s="4">
        <v>1</v>
      </c>
      <c r="V345" s="4">
        <v>1</v>
      </c>
      <c r="Z345" s="4">
        <v>1</v>
      </c>
      <c r="AB345" s="7"/>
      <c r="AC345" s="10"/>
      <c r="AS345" s="4">
        <v>1</v>
      </c>
      <c r="BA345" s="4">
        <v>1</v>
      </c>
      <c r="CB345" s="7"/>
      <c r="CJ345" s="10"/>
      <c r="CR345" s="4">
        <v>1</v>
      </c>
      <c r="CS345" s="11"/>
      <c r="DA345" s="4"/>
      <c r="DC345" s="10"/>
      <c r="DD345" s="4"/>
      <c r="DE345" s="4"/>
      <c r="DF345" s="4">
        <v>1</v>
      </c>
      <c r="DG345" s="10"/>
      <c r="DH345" s="4"/>
      <c r="DI345" s="4"/>
      <c r="DJ345" s="4"/>
      <c r="DK345" s="4"/>
      <c r="DL345" s="4"/>
      <c r="DM345" s="4"/>
      <c r="DO345" s="4"/>
      <c r="DP345" s="11"/>
      <c r="DT345" s="11"/>
      <c r="DU345" s="19"/>
    </row>
    <row r="346" spans="1:125" x14ac:dyDescent="0.2">
      <c r="A346" s="14">
        <v>40076</v>
      </c>
      <c r="D346" s="4">
        <v>1</v>
      </c>
      <c r="E346" s="4">
        <v>1</v>
      </c>
      <c r="J346" s="4">
        <v>1</v>
      </c>
      <c r="T346" s="4">
        <v>1</v>
      </c>
      <c r="V346" s="4">
        <v>1</v>
      </c>
      <c r="Z346" s="4">
        <v>1</v>
      </c>
      <c r="AB346" s="7"/>
      <c r="AC346" s="10"/>
      <c r="AS346" s="4">
        <v>1</v>
      </c>
      <c r="BQ346" s="4">
        <v>1</v>
      </c>
      <c r="CB346" s="7"/>
      <c r="CJ346" s="10"/>
      <c r="CR346" s="4">
        <v>1</v>
      </c>
      <c r="CS346" s="11"/>
      <c r="DA346" s="4"/>
      <c r="DC346" s="10"/>
      <c r="DD346" s="4"/>
      <c r="DE346" s="4"/>
      <c r="DF346" s="4"/>
      <c r="DG346" s="10"/>
      <c r="DH346" s="4"/>
      <c r="DI346" s="4"/>
      <c r="DJ346" s="4"/>
      <c r="DK346" s="4">
        <v>1</v>
      </c>
      <c r="DL346" s="4"/>
      <c r="DM346" s="4"/>
      <c r="DO346" s="4"/>
      <c r="DP346" s="11"/>
      <c r="DT346" s="11"/>
      <c r="DU346" s="19"/>
    </row>
    <row r="347" spans="1:125" x14ac:dyDescent="0.2">
      <c r="A347" s="14">
        <v>40083</v>
      </c>
      <c r="D347" s="4">
        <v>1</v>
      </c>
      <c r="E347" s="4">
        <v>1</v>
      </c>
      <c r="M347" s="4">
        <v>1</v>
      </c>
      <c r="S347" s="4">
        <v>1</v>
      </c>
      <c r="T347" s="4">
        <v>1</v>
      </c>
      <c r="V347" s="4">
        <v>1</v>
      </c>
      <c r="AB347" s="7"/>
      <c r="AC347" s="10"/>
      <c r="AL347" s="4">
        <v>1</v>
      </c>
      <c r="AS347" s="4">
        <v>1</v>
      </c>
      <c r="BA347" s="4">
        <v>1</v>
      </c>
      <c r="CB347" s="7"/>
      <c r="CJ347" s="10"/>
      <c r="CQ347" s="4">
        <v>1</v>
      </c>
      <c r="CS347" s="11"/>
      <c r="DA347" s="4"/>
      <c r="DC347" s="10"/>
      <c r="DD347" s="4"/>
      <c r="DE347" s="4"/>
      <c r="DF347" s="4"/>
      <c r="DG347" s="10"/>
      <c r="DH347" s="4">
        <v>1</v>
      </c>
      <c r="DI347" s="4"/>
      <c r="DJ347" s="4"/>
      <c r="DK347" s="4"/>
      <c r="DL347" s="4"/>
      <c r="DM347" s="4"/>
      <c r="DO347" s="4"/>
      <c r="DP347" s="11"/>
      <c r="DT347" s="11"/>
      <c r="DU347" s="19"/>
    </row>
    <row r="348" spans="1:125" x14ac:dyDescent="0.2">
      <c r="A348" s="14">
        <v>40090</v>
      </c>
      <c r="D348" s="4">
        <v>1</v>
      </c>
      <c r="E348" s="4">
        <v>1</v>
      </c>
      <c r="J348" s="4">
        <v>1</v>
      </c>
      <c r="T348" s="7">
        <v>1</v>
      </c>
      <c r="U348" s="4">
        <v>1</v>
      </c>
      <c r="V348" s="4">
        <v>1</v>
      </c>
      <c r="Z348" s="4">
        <v>1</v>
      </c>
      <c r="AB348" s="7"/>
      <c r="AC348" s="10"/>
      <c r="AS348" s="4">
        <v>1</v>
      </c>
      <c r="BQ348" s="4">
        <v>1</v>
      </c>
      <c r="CB348" s="7"/>
      <c r="CJ348" s="10"/>
      <c r="CR348" s="4">
        <v>1</v>
      </c>
      <c r="CS348" s="11"/>
      <c r="DA348" s="4"/>
      <c r="DC348" s="10"/>
      <c r="DD348" s="4"/>
      <c r="DE348" s="4"/>
      <c r="DF348" s="4"/>
      <c r="DG348" s="10"/>
      <c r="DH348" s="4"/>
      <c r="DI348" s="4"/>
      <c r="DJ348" s="4"/>
      <c r="DK348" s="4">
        <v>1</v>
      </c>
      <c r="DL348" s="4"/>
      <c r="DM348" s="4"/>
      <c r="DO348" s="4"/>
      <c r="DP348" s="11"/>
      <c r="DT348" s="11"/>
      <c r="DU348" s="19"/>
    </row>
    <row r="349" spans="1:125" x14ac:dyDescent="0.2">
      <c r="A349" s="14">
        <v>40097</v>
      </c>
      <c r="D349" s="4">
        <v>1</v>
      </c>
      <c r="E349" s="4">
        <v>1</v>
      </c>
      <c r="J349" s="4">
        <v>1</v>
      </c>
      <c r="V349" s="4">
        <v>1</v>
      </c>
      <c r="Z349" s="4">
        <v>1</v>
      </c>
      <c r="AB349" s="7"/>
      <c r="AC349" s="10"/>
      <c r="BA349" s="4">
        <v>1</v>
      </c>
      <c r="BT349" s="4">
        <v>1</v>
      </c>
      <c r="CB349" s="7"/>
      <c r="CJ349" s="10"/>
      <c r="CQ349" s="4">
        <v>1</v>
      </c>
      <c r="CS349" s="11"/>
      <c r="DA349" s="4"/>
      <c r="DC349" s="10"/>
      <c r="DD349" s="4"/>
      <c r="DE349" s="4"/>
      <c r="DF349" s="4"/>
      <c r="DG349" s="10"/>
      <c r="DH349" s="4">
        <v>1</v>
      </c>
      <c r="DI349" s="4"/>
      <c r="DJ349" s="4"/>
      <c r="DK349" s="4"/>
      <c r="DL349" s="4"/>
      <c r="DM349" s="4"/>
      <c r="DO349" s="4"/>
      <c r="DP349" s="11"/>
      <c r="DT349" s="11"/>
      <c r="DU349" s="19"/>
    </row>
    <row r="350" spans="1:125" x14ac:dyDescent="0.2">
      <c r="A350" s="14">
        <v>40104</v>
      </c>
      <c r="D350" s="4">
        <v>1</v>
      </c>
      <c r="E350" s="4">
        <v>1</v>
      </c>
      <c r="J350" s="4">
        <v>1</v>
      </c>
      <c r="T350" s="4">
        <v>1</v>
      </c>
      <c r="U350" s="4">
        <v>1</v>
      </c>
      <c r="V350" s="4">
        <v>1</v>
      </c>
      <c r="Z350" s="4">
        <v>1</v>
      </c>
      <c r="AB350" s="7"/>
      <c r="AC350" s="10"/>
      <c r="AJ350" s="4">
        <v>1</v>
      </c>
      <c r="BQ350" s="4">
        <v>1</v>
      </c>
      <c r="CB350" s="7"/>
      <c r="CJ350" s="10"/>
      <c r="CQ350" s="4">
        <v>1</v>
      </c>
      <c r="CS350" s="11"/>
      <c r="DA350" s="4"/>
      <c r="DC350" s="10"/>
      <c r="DD350" s="4"/>
      <c r="DE350" s="4"/>
      <c r="DF350" s="4"/>
      <c r="DG350" s="10"/>
      <c r="DH350" s="4"/>
      <c r="DI350" s="4"/>
      <c r="DJ350" s="4"/>
      <c r="DK350" s="4">
        <v>1</v>
      </c>
      <c r="DL350" s="4"/>
      <c r="DM350" s="4"/>
      <c r="DO350" s="4"/>
      <c r="DP350" s="11"/>
      <c r="DT350" s="11"/>
      <c r="DU350" s="19"/>
    </row>
    <row r="351" spans="1:125" x14ac:dyDescent="0.2">
      <c r="A351" s="14">
        <v>40111</v>
      </c>
      <c r="D351" s="168">
        <v>1</v>
      </c>
      <c r="E351" s="4">
        <v>1</v>
      </c>
      <c r="J351" s="4">
        <v>1</v>
      </c>
      <c r="N351" s="4">
        <v>1</v>
      </c>
      <c r="U351" s="4">
        <v>1</v>
      </c>
      <c r="V351" s="4">
        <v>1</v>
      </c>
      <c r="Z351" s="4">
        <v>1</v>
      </c>
      <c r="AB351" s="7"/>
      <c r="AC351" s="10"/>
      <c r="BA351" s="4">
        <v>1</v>
      </c>
      <c r="BT351" s="4">
        <v>1</v>
      </c>
      <c r="CB351" s="7"/>
      <c r="CJ351" s="10"/>
      <c r="CQ351" s="4">
        <v>1</v>
      </c>
      <c r="CS351" s="11"/>
      <c r="DA351" s="4"/>
      <c r="DC351" s="10"/>
      <c r="DD351" s="4"/>
      <c r="DE351" s="4"/>
      <c r="DF351" s="4"/>
      <c r="DG351" s="10"/>
      <c r="DH351" s="4">
        <v>1</v>
      </c>
      <c r="DI351" s="4"/>
      <c r="DJ351" s="4"/>
      <c r="DK351" s="4"/>
      <c r="DL351" s="4"/>
      <c r="DM351" s="4"/>
      <c r="DO351" s="4"/>
      <c r="DP351" s="11"/>
      <c r="DT351" s="11"/>
      <c r="DU351" s="19"/>
    </row>
    <row r="352" spans="1:125" x14ac:dyDescent="0.2">
      <c r="A352" s="14">
        <v>40118</v>
      </c>
      <c r="D352" s="4">
        <v>1</v>
      </c>
      <c r="E352" s="4">
        <v>1</v>
      </c>
      <c r="J352" s="4">
        <v>1</v>
      </c>
      <c r="M352" s="4">
        <v>1</v>
      </c>
      <c r="V352" s="4">
        <v>1</v>
      </c>
      <c r="Z352" s="4">
        <v>1</v>
      </c>
      <c r="AB352" s="7"/>
      <c r="AC352" s="10"/>
      <c r="BA352" s="4">
        <v>1</v>
      </c>
      <c r="BT352" s="4">
        <v>1</v>
      </c>
      <c r="CB352" s="7"/>
      <c r="CJ352" s="10"/>
      <c r="CQ352" s="4">
        <v>1</v>
      </c>
      <c r="CS352" s="11"/>
      <c r="DA352" s="4"/>
      <c r="DC352" s="10"/>
      <c r="DD352" s="4"/>
      <c r="DE352" s="4"/>
      <c r="DF352" s="4"/>
      <c r="DG352" s="10"/>
      <c r="DH352" s="4">
        <v>1</v>
      </c>
      <c r="DI352" s="4"/>
      <c r="DJ352" s="4"/>
      <c r="DK352" s="4">
        <v>1</v>
      </c>
      <c r="DL352" s="4"/>
      <c r="DM352" s="4"/>
      <c r="DO352" s="4"/>
      <c r="DP352" s="11"/>
      <c r="DT352" s="11"/>
      <c r="DU352" s="19"/>
    </row>
    <row r="353" spans="1:174" x14ac:dyDescent="0.2">
      <c r="A353" s="14">
        <v>40125</v>
      </c>
      <c r="D353" s="4">
        <v>1</v>
      </c>
      <c r="E353" s="4">
        <v>1</v>
      </c>
      <c r="J353" s="4">
        <v>1</v>
      </c>
      <c r="O353" s="4">
        <v>1</v>
      </c>
      <c r="V353" s="4">
        <v>1</v>
      </c>
      <c r="Y353" s="4">
        <v>1</v>
      </c>
      <c r="AB353" s="7"/>
      <c r="AC353" s="10"/>
      <c r="AS353" s="4">
        <v>1</v>
      </c>
      <c r="BT353" s="4">
        <v>1</v>
      </c>
      <c r="CB353" s="7"/>
      <c r="CJ353" s="10"/>
      <c r="CQ353" s="4">
        <v>1</v>
      </c>
      <c r="CS353" s="11"/>
      <c r="DA353" s="4"/>
      <c r="DC353" s="10"/>
      <c r="DD353" s="4"/>
      <c r="DE353" s="4"/>
      <c r="DF353" s="4"/>
      <c r="DG353" s="10"/>
      <c r="DH353" s="4">
        <v>1</v>
      </c>
      <c r="DI353" s="4"/>
      <c r="DJ353" s="4"/>
      <c r="DK353" s="4"/>
      <c r="DL353" s="4"/>
      <c r="DM353" s="4"/>
      <c r="DO353" s="4"/>
      <c r="DP353" s="11"/>
      <c r="DT353" s="11"/>
      <c r="DU353" s="19"/>
    </row>
    <row r="354" spans="1:174" x14ac:dyDescent="0.2">
      <c r="A354" s="14">
        <v>40132</v>
      </c>
      <c r="D354" s="4">
        <v>1</v>
      </c>
      <c r="E354" s="4">
        <v>1</v>
      </c>
      <c r="J354" s="4">
        <v>1</v>
      </c>
      <c r="U354" s="4">
        <v>1</v>
      </c>
      <c r="V354" s="4">
        <v>1</v>
      </c>
      <c r="Z354" s="4">
        <v>1</v>
      </c>
      <c r="AB354" s="7"/>
      <c r="AC354" s="10"/>
      <c r="AS354" s="4">
        <v>1</v>
      </c>
      <c r="BQ354" s="4">
        <v>1</v>
      </c>
      <c r="CB354" s="7"/>
      <c r="CJ354" s="10"/>
      <c r="CR354" s="4">
        <v>1</v>
      </c>
      <c r="CS354" s="11"/>
      <c r="DA354" s="4"/>
      <c r="DC354" s="10"/>
      <c r="DD354" s="4"/>
      <c r="DE354" s="4"/>
      <c r="DF354" s="4"/>
      <c r="DG354" s="10"/>
      <c r="DH354" s="4">
        <v>1</v>
      </c>
      <c r="DI354" s="4"/>
      <c r="DJ354" s="4"/>
      <c r="DK354" s="4"/>
      <c r="DL354" s="4"/>
      <c r="DM354" s="4"/>
      <c r="DO354" s="4"/>
      <c r="DP354" s="11"/>
      <c r="DQ354" s="19"/>
      <c r="DR354" s="19"/>
      <c r="DS354" s="19"/>
      <c r="DT354" s="11"/>
      <c r="DU354" s="19"/>
    </row>
    <row r="355" spans="1:174" s="9" customFormat="1" x14ac:dyDescent="0.2">
      <c r="A355" s="22">
        <v>40139</v>
      </c>
      <c r="B355" s="8"/>
      <c r="C355" s="8"/>
      <c r="D355" s="8">
        <v>1</v>
      </c>
      <c r="E355" s="8">
        <v>1</v>
      </c>
      <c r="F355" s="8"/>
      <c r="G355" s="8"/>
      <c r="H355" s="8"/>
      <c r="I355" s="8"/>
      <c r="J355" s="8">
        <v>1</v>
      </c>
      <c r="K355" s="8"/>
      <c r="L355" s="8"/>
      <c r="M355" s="8">
        <v>1</v>
      </c>
      <c r="N355" s="8">
        <v>1</v>
      </c>
      <c r="O355" s="8"/>
      <c r="P355" s="8"/>
      <c r="Q355" s="8"/>
      <c r="R355" s="8"/>
      <c r="S355" s="8"/>
      <c r="T355" s="8"/>
      <c r="U355" s="8">
        <v>1</v>
      </c>
      <c r="V355" s="8">
        <v>1</v>
      </c>
      <c r="W355" s="8"/>
      <c r="X355" s="8"/>
      <c r="Y355" s="8"/>
      <c r="Z355" s="8">
        <v>1</v>
      </c>
      <c r="AA355" s="8"/>
      <c r="AB355" s="7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7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1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9"/>
      <c r="DO355" s="10"/>
      <c r="DP355" s="11"/>
      <c r="DQ355" s="19"/>
      <c r="DR355" s="19"/>
      <c r="DS355" s="19"/>
      <c r="DT355" s="11"/>
      <c r="DU355" s="8"/>
      <c r="DV355" s="8">
        <v>1</v>
      </c>
      <c r="DX355" s="8">
        <v>1</v>
      </c>
      <c r="ED355" s="8">
        <v>1</v>
      </c>
      <c r="EE355" s="9">
        <v>1</v>
      </c>
      <c r="EG355" s="9">
        <v>1</v>
      </c>
      <c r="EH355" s="9">
        <v>1</v>
      </c>
      <c r="FA355" s="19"/>
      <c r="FR355" s="19"/>
    </row>
    <row r="356" spans="1:174" x14ac:dyDescent="0.2">
      <c r="A356" s="14">
        <v>40146</v>
      </c>
      <c r="D356" s="4">
        <v>1</v>
      </c>
      <c r="E356" s="4">
        <v>1</v>
      </c>
      <c r="J356" s="4">
        <v>1</v>
      </c>
      <c r="Z356" s="4">
        <v>1</v>
      </c>
      <c r="AB356" s="7"/>
      <c r="AC356" s="10"/>
      <c r="BA356" s="4">
        <v>1</v>
      </c>
      <c r="BT356" s="4">
        <v>1</v>
      </c>
      <c r="CB356" s="7"/>
      <c r="CJ356" s="10"/>
      <c r="CQ356" s="4">
        <v>1</v>
      </c>
      <c r="CS356" s="11"/>
      <c r="DA356" s="4"/>
      <c r="DC356" s="10"/>
      <c r="DD356" s="4"/>
      <c r="DE356" s="4"/>
      <c r="DF356" s="4"/>
      <c r="DG356" s="10"/>
      <c r="DH356" s="4">
        <v>1</v>
      </c>
      <c r="DI356" s="4"/>
      <c r="DJ356" s="4"/>
      <c r="DK356" s="4"/>
      <c r="DL356" s="4"/>
      <c r="DM356" s="4"/>
      <c r="DO356" s="4"/>
      <c r="DP356" s="11"/>
      <c r="DT356" s="11"/>
      <c r="DU356" s="19"/>
    </row>
    <row r="357" spans="1:174" x14ac:dyDescent="0.2">
      <c r="A357" s="14">
        <v>40153</v>
      </c>
      <c r="D357" s="4">
        <v>1</v>
      </c>
      <c r="E357" s="4">
        <v>1</v>
      </c>
      <c r="J357" s="4">
        <v>1</v>
      </c>
      <c r="U357" s="4">
        <v>1</v>
      </c>
      <c r="V357" s="4">
        <v>1</v>
      </c>
      <c r="Z357" s="4">
        <v>1</v>
      </c>
      <c r="AB357" s="7"/>
      <c r="AC357" s="10"/>
      <c r="AS357" s="4">
        <v>1</v>
      </c>
      <c r="BA357" s="4">
        <v>1</v>
      </c>
      <c r="CB357" s="7"/>
      <c r="CJ357" s="10"/>
      <c r="CR357" s="4">
        <v>1</v>
      </c>
      <c r="CS357" s="11"/>
      <c r="DA357" s="4"/>
      <c r="DC357" s="10"/>
      <c r="DD357" s="4"/>
      <c r="DE357" s="4"/>
      <c r="DF357" s="4"/>
      <c r="DG357" s="10"/>
      <c r="DH357" s="4"/>
      <c r="DI357" s="4"/>
      <c r="DJ357" s="4"/>
      <c r="DK357" s="4">
        <v>1</v>
      </c>
      <c r="DL357" s="4"/>
      <c r="DM357" s="4"/>
      <c r="DO357" s="4"/>
      <c r="DP357" s="11"/>
      <c r="DT357" s="11"/>
      <c r="DU357" s="19"/>
    </row>
    <row r="358" spans="1:174" x14ac:dyDescent="0.2">
      <c r="A358" s="14">
        <v>40160</v>
      </c>
      <c r="D358" s="4">
        <v>1</v>
      </c>
      <c r="E358" s="4">
        <v>1</v>
      </c>
      <c r="J358" s="4">
        <v>1</v>
      </c>
      <c r="U358" s="4">
        <v>1</v>
      </c>
      <c r="V358" s="4">
        <v>1</v>
      </c>
      <c r="Z358" s="4">
        <v>1</v>
      </c>
      <c r="AB358" s="7"/>
      <c r="AC358" s="10"/>
      <c r="BQ358" s="4">
        <v>1</v>
      </c>
      <c r="BT358" s="4">
        <v>1</v>
      </c>
      <c r="CB358" s="7"/>
      <c r="CJ358" s="10"/>
      <c r="CQ358" s="4">
        <v>1</v>
      </c>
      <c r="CS358" s="11"/>
      <c r="DA358" s="4"/>
      <c r="DC358" s="10"/>
      <c r="DD358" s="4"/>
      <c r="DE358" s="4"/>
      <c r="DF358" s="4"/>
      <c r="DG358" s="10"/>
      <c r="DH358" s="4">
        <v>1</v>
      </c>
      <c r="DI358" s="4"/>
      <c r="DJ358" s="4"/>
      <c r="DK358" s="4"/>
      <c r="DL358" s="4"/>
      <c r="DM358" s="4"/>
      <c r="DO358" s="4"/>
      <c r="DP358" s="11"/>
      <c r="DT358" s="11"/>
      <c r="DU358" s="19"/>
    </row>
    <row r="359" spans="1:174" x14ac:dyDescent="0.2">
      <c r="A359" s="14">
        <v>40167</v>
      </c>
      <c r="D359" s="4">
        <v>1</v>
      </c>
      <c r="E359" s="4">
        <v>1</v>
      </c>
      <c r="J359" s="4">
        <v>1</v>
      </c>
      <c r="V359" s="4">
        <v>1</v>
      </c>
      <c r="AB359" s="7"/>
      <c r="AC359" s="10"/>
      <c r="BA359" s="4">
        <v>1</v>
      </c>
      <c r="BT359" s="4">
        <v>1</v>
      </c>
      <c r="CB359" s="7"/>
      <c r="CJ359" s="10"/>
      <c r="CQ359" s="4">
        <v>1</v>
      </c>
      <c r="CS359" s="11"/>
      <c r="DA359" s="4"/>
      <c r="DC359" s="10"/>
      <c r="DD359" s="4"/>
      <c r="DE359" s="4"/>
      <c r="DF359" s="4"/>
      <c r="DG359" s="10"/>
      <c r="DH359" s="4"/>
      <c r="DI359" s="4"/>
      <c r="DJ359" s="4"/>
      <c r="DK359" s="4">
        <v>1</v>
      </c>
      <c r="DL359" s="4"/>
      <c r="DM359" s="4"/>
      <c r="DO359" s="4"/>
      <c r="DP359" s="11"/>
      <c r="DT359" s="11"/>
      <c r="DU359" s="19"/>
    </row>
    <row r="360" spans="1:174" s="16" customFormat="1" x14ac:dyDescent="0.2">
      <c r="A360" s="15">
        <v>40174</v>
      </c>
      <c r="B360" s="5"/>
      <c r="C360" s="5"/>
      <c r="D360" s="5">
        <v>1</v>
      </c>
      <c r="E360" s="5">
        <v>1</v>
      </c>
      <c r="F360" s="5"/>
      <c r="G360" s="5"/>
      <c r="H360" s="5"/>
      <c r="I360" s="5"/>
      <c r="J360" s="5">
        <v>1</v>
      </c>
      <c r="K360" s="5"/>
      <c r="L360" s="5"/>
      <c r="M360" s="5"/>
      <c r="N360" s="5"/>
      <c r="O360" s="5"/>
      <c r="P360" s="5"/>
      <c r="Q360" s="5"/>
      <c r="R360" s="5">
        <v>1</v>
      </c>
      <c r="S360" s="5"/>
      <c r="T360" s="5">
        <v>1</v>
      </c>
      <c r="U360" s="5">
        <v>1</v>
      </c>
      <c r="V360" s="5">
        <v>1</v>
      </c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>
        <v>1</v>
      </c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>
        <v>1</v>
      </c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7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>
        <v>1</v>
      </c>
      <c r="CR360" s="5"/>
      <c r="CS360" s="11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>
        <v>1</v>
      </c>
      <c r="DJ360" s="5"/>
      <c r="DK360" s="5"/>
      <c r="DL360" s="5"/>
      <c r="DM360" s="5"/>
      <c r="DO360" s="5"/>
      <c r="DP360" s="11"/>
      <c r="DT360" s="11"/>
      <c r="DU360" s="5"/>
      <c r="DV360" s="5"/>
      <c r="DX360" s="5"/>
      <c r="ED360" s="5"/>
      <c r="FA360" s="19"/>
      <c r="FR360" s="19"/>
    </row>
    <row r="361" spans="1:174" x14ac:dyDescent="0.2">
      <c r="A361" s="23">
        <v>40181</v>
      </c>
      <c r="D361" s="4">
        <v>1</v>
      </c>
      <c r="E361" s="24">
        <v>1</v>
      </c>
      <c r="J361" s="4">
        <v>1</v>
      </c>
      <c r="V361" s="4">
        <v>1</v>
      </c>
      <c r="AB361" s="7"/>
      <c r="AC361" s="10"/>
      <c r="BA361" s="4">
        <v>1</v>
      </c>
      <c r="BT361" s="4">
        <v>1</v>
      </c>
      <c r="CB361" s="7"/>
      <c r="CJ361" s="10"/>
      <c r="CQ361" s="25">
        <v>1</v>
      </c>
      <c r="CS361" s="11"/>
      <c r="DA361" s="4"/>
      <c r="DC361" s="10"/>
      <c r="DD361" s="4"/>
      <c r="DE361" s="4"/>
      <c r="DF361" s="4"/>
      <c r="DG361" s="10"/>
      <c r="DH361" s="25"/>
      <c r="DI361" s="4"/>
      <c r="DJ361" s="4"/>
      <c r="DK361" s="4">
        <v>1</v>
      </c>
      <c r="DL361" s="4"/>
      <c r="DM361" s="4"/>
      <c r="DO361" s="4"/>
      <c r="DP361" s="11"/>
      <c r="DT361" s="11"/>
      <c r="DU361" s="19"/>
    </row>
    <row r="362" spans="1:174" x14ac:dyDescent="0.2">
      <c r="A362" s="23">
        <v>40188</v>
      </c>
      <c r="D362" s="4">
        <v>1</v>
      </c>
      <c r="E362" s="4">
        <v>1</v>
      </c>
      <c r="J362" s="4">
        <v>1</v>
      </c>
      <c r="V362" s="4">
        <v>1</v>
      </c>
      <c r="AB362" s="7"/>
      <c r="AC362" s="10"/>
      <c r="BQ362" s="4">
        <v>1</v>
      </c>
      <c r="BT362" s="4">
        <v>1</v>
      </c>
      <c r="CB362" s="7"/>
      <c r="CJ362" s="10"/>
      <c r="CQ362" s="25">
        <v>1</v>
      </c>
      <c r="CS362" s="11"/>
      <c r="DA362" s="4"/>
      <c r="DC362" s="10"/>
      <c r="DD362" s="4"/>
      <c r="DE362" s="4"/>
      <c r="DF362" s="4"/>
      <c r="DG362" s="10"/>
      <c r="DH362" s="25"/>
      <c r="DI362" s="4">
        <v>1</v>
      </c>
      <c r="DJ362" s="4"/>
      <c r="DK362" s="4"/>
      <c r="DL362" s="4"/>
      <c r="DM362" s="4"/>
      <c r="DO362" s="4"/>
      <c r="DP362" s="11"/>
      <c r="DT362" s="11"/>
      <c r="DU362" s="19"/>
    </row>
    <row r="363" spans="1:174" x14ac:dyDescent="0.2">
      <c r="A363" s="23">
        <v>40195</v>
      </c>
      <c r="E363" s="4">
        <v>1</v>
      </c>
      <c r="J363" s="4">
        <v>1</v>
      </c>
      <c r="T363" s="4">
        <v>1</v>
      </c>
      <c r="AB363" s="7"/>
      <c r="AC363" s="10"/>
      <c r="AS363" s="4">
        <v>1</v>
      </c>
      <c r="BA363" s="4">
        <v>1</v>
      </c>
      <c r="BL363" s="4">
        <v>0.1</v>
      </c>
      <c r="CB363" s="7"/>
      <c r="CJ363" s="10"/>
      <c r="CQ363" s="25"/>
      <c r="CR363" s="4">
        <v>1</v>
      </c>
      <c r="CS363" s="11"/>
      <c r="DA363" s="4"/>
      <c r="DC363" s="10"/>
      <c r="DD363" s="4"/>
      <c r="DE363" s="4"/>
      <c r="DF363" s="4"/>
      <c r="DG363" s="10"/>
      <c r="DH363" s="25"/>
      <c r="DI363" s="4"/>
      <c r="DJ363" s="4"/>
      <c r="DK363" s="4">
        <v>1</v>
      </c>
      <c r="DL363" s="4"/>
      <c r="DM363" s="4"/>
      <c r="DO363" s="4"/>
      <c r="DP363" s="11"/>
      <c r="DT363" s="11"/>
      <c r="DU363" s="19"/>
    </row>
    <row r="364" spans="1:174" x14ac:dyDescent="0.2">
      <c r="A364" s="23">
        <v>40202</v>
      </c>
      <c r="D364" s="4">
        <v>1</v>
      </c>
      <c r="E364" s="4">
        <v>1</v>
      </c>
      <c r="F364" s="4">
        <v>1</v>
      </c>
      <c r="J364" s="4">
        <v>1</v>
      </c>
      <c r="V364" s="4">
        <v>1</v>
      </c>
      <c r="AB364" s="7"/>
      <c r="AC364" s="10"/>
      <c r="AS364" s="4">
        <v>1</v>
      </c>
      <c r="BQ364" s="4">
        <v>1</v>
      </c>
      <c r="CB364" s="7"/>
      <c r="CJ364" s="10"/>
      <c r="CQ364" s="25">
        <v>1</v>
      </c>
      <c r="CS364" s="11"/>
      <c r="DA364" s="4"/>
      <c r="DC364" s="10"/>
      <c r="DD364" s="4"/>
      <c r="DE364" s="4"/>
      <c r="DF364" s="4"/>
      <c r="DG364" s="10"/>
      <c r="DH364" s="25">
        <v>1</v>
      </c>
      <c r="DI364" s="4"/>
      <c r="DJ364" s="4"/>
      <c r="DK364" s="4"/>
      <c r="DL364" s="4"/>
      <c r="DM364" s="4"/>
      <c r="DO364" s="4"/>
      <c r="DP364" s="11"/>
      <c r="DT364" s="11"/>
      <c r="DU364" s="19"/>
    </row>
    <row r="365" spans="1:174" x14ac:dyDescent="0.2">
      <c r="A365" s="23">
        <v>40209</v>
      </c>
      <c r="D365" s="4">
        <v>1</v>
      </c>
      <c r="E365" s="4">
        <v>1</v>
      </c>
      <c r="F365" s="4">
        <v>1</v>
      </c>
      <c r="J365" s="4">
        <v>1</v>
      </c>
      <c r="T365" s="4">
        <v>1</v>
      </c>
      <c r="Z365" s="4">
        <v>1</v>
      </c>
      <c r="AB365" s="7"/>
      <c r="AC365" s="10"/>
      <c r="BA365" s="4">
        <v>1</v>
      </c>
      <c r="BQ365" s="4">
        <v>1</v>
      </c>
      <c r="CB365" s="7"/>
      <c r="CJ365" s="10"/>
      <c r="CQ365" s="25"/>
      <c r="CR365" s="4">
        <v>1</v>
      </c>
      <c r="CS365" s="11"/>
      <c r="DA365" s="4"/>
      <c r="DC365" s="10"/>
      <c r="DD365" s="4"/>
      <c r="DE365" s="4"/>
      <c r="DF365" s="4"/>
      <c r="DG365" s="10"/>
      <c r="DH365" s="25">
        <v>1</v>
      </c>
      <c r="DI365" s="4"/>
      <c r="DJ365" s="4"/>
      <c r="DK365" s="4"/>
      <c r="DL365" s="4"/>
      <c r="DM365" s="4"/>
      <c r="DO365" s="4"/>
      <c r="DP365" s="11"/>
      <c r="DT365" s="11"/>
      <c r="DU365" s="19"/>
    </row>
    <row r="366" spans="1:174" x14ac:dyDescent="0.2">
      <c r="A366" s="23">
        <v>40216</v>
      </c>
      <c r="D366" s="4">
        <v>1</v>
      </c>
      <c r="E366" s="4">
        <v>1</v>
      </c>
      <c r="F366" s="4">
        <v>1</v>
      </c>
      <c r="J366" s="4">
        <v>1</v>
      </c>
      <c r="M366" s="4">
        <v>1</v>
      </c>
      <c r="V366" s="4">
        <v>1</v>
      </c>
      <c r="Z366" s="4">
        <v>1</v>
      </c>
      <c r="AB366" s="7"/>
      <c r="AC366" s="10"/>
      <c r="BA366" s="4">
        <v>1</v>
      </c>
      <c r="BQ366" s="4">
        <v>1</v>
      </c>
      <c r="CB366" s="7"/>
      <c r="CJ366" s="10"/>
      <c r="CQ366" s="25"/>
      <c r="CR366" s="4">
        <v>1</v>
      </c>
      <c r="CS366" s="11"/>
      <c r="DA366" s="4"/>
      <c r="DC366" s="10"/>
      <c r="DD366" s="4"/>
      <c r="DE366" s="4"/>
      <c r="DF366" s="4"/>
      <c r="DG366" s="10"/>
      <c r="DH366" s="25">
        <v>1</v>
      </c>
      <c r="DI366" s="4"/>
      <c r="DJ366" s="4"/>
      <c r="DK366" s="4"/>
      <c r="DL366" s="4"/>
      <c r="DM366" s="4"/>
      <c r="DO366" s="4"/>
      <c r="DP366" s="11"/>
      <c r="DT366" s="11"/>
      <c r="DU366" s="19"/>
    </row>
    <row r="367" spans="1:174" x14ac:dyDescent="0.2">
      <c r="A367" s="23">
        <v>40223</v>
      </c>
      <c r="D367" s="4">
        <v>1</v>
      </c>
      <c r="E367" s="4">
        <v>1</v>
      </c>
      <c r="F367" s="4">
        <v>1</v>
      </c>
      <c r="J367" s="4">
        <v>1</v>
      </c>
      <c r="V367" s="4">
        <v>1</v>
      </c>
      <c r="AB367" s="7"/>
      <c r="AC367" s="10"/>
      <c r="AL367" s="4">
        <v>1</v>
      </c>
      <c r="BA367" s="4">
        <v>1</v>
      </c>
      <c r="BQ367" s="4">
        <v>1</v>
      </c>
      <c r="CB367" s="7"/>
      <c r="CJ367" s="10"/>
      <c r="CQ367" s="25"/>
      <c r="CR367" s="4">
        <v>1</v>
      </c>
      <c r="CS367" s="11"/>
      <c r="DA367" s="4"/>
      <c r="DC367" s="10"/>
      <c r="DD367" s="4"/>
      <c r="DE367" s="4"/>
      <c r="DF367" s="4"/>
      <c r="DG367" s="10"/>
      <c r="DH367" s="25">
        <v>1</v>
      </c>
      <c r="DI367" s="4"/>
      <c r="DJ367" s="4">
        <v>1</v>
      </c>
      <c r="DK367" s="4"/>
      <c r="DL367" s="4"/>
      <c r="DM367" s="4"/>
      <c r="DO367" s="4"/>
      <c r="DP367" s="11"/>
      <c r="DT367" s="11"/>
      <c r="DU367" s="19"/>
    </row>
    <row r="368" spans="1:174" x14ac:dyDescent="0.2">
      <c r="A368" s="23">
        <v>40230</v>
      </c>
      <c r="D368" s="4">
        <v>1</v>
      </c>
      <c r="E368" s="4">
        <v>1</v>
      </c>
      <c r="F368" s="4">
        <v>1</v>
      </c>
      <c r="J368" s="4">
        <v>1</v>
      </c>
      <c r="V368" s="4">
        <v>1</v>
      </c>
      <c r="Z368" s="4">
        <v>1</v>
      </c>
      <c r="AB368" s="7"/>
      <c r="AC368" s="10"/>
      <c r="AJ368" s="4">
        <v>1</v>
      </c>
      <c r="BQ368" s="4">
        <v>1</v>
      </c>
      <c r="CB368" s="7"/>
      <c r="CJ368" s="10"/>
      <c r="CQ368" s="25">
        <v>1</v>
      </c>
      <c r="CS368" s="11"/>
      <c r="DA368" s="4"/>
      <c r="DC368" s="10"/>
      <c r="DD368" s="4"/>
      <c r="DE368" s="4"/>
      <c r="DF368" s="4"/>
      <c r="DG368" s="10"/>
      <c r="DH368" s="25">
        <v>1</v>
      </c>
      <c r="DI368" s="4"/>
      <c r="DJ368" s="4"/>
      <c r="DK368" s="4"/>
      <c r="DL368" s="4"/>
      <c r="DM368" s="4"/>
      <c r="DO368" s="4"/>
      <c r="DP368" s="11"/>
      <c r="DT368" s="11"/>
      <c r="DU368" s="19"/>
    </row>
    <row r="369" spans="1:125" x14ac:dyDescent="0.2">
      <c r="A369" s="23">
        <v>40237</v>
      </c>
      <c r="D369" s="4">
        <v>1</v>
      </c>
      <c r="E369" s="4">
        <v>1</v>
      </c>
      <c r="F369" s="4">
        <v>1</v>
      </c>
      <c r="J369" s="4">
        <v>1</v>
      </c>
      <c r="V369" s="4">
        <v>1</v>
      </c>
      <c r="Z369" s="4">
        <v>1</v>
      </c>
      <c r="AB369" s="7"/>
      <c r="AC369" s="10"/>
      <c r="AS369" s="4">
        <v>1</v>
      </c>
      <c r="BQ369" s="4">
        <v>1</v>
      </c>
      <c r="CB369" s="7"/>
      <c r="CJ369" s="10"/>
      <c r="CQ369" s="25"/>
      <c r="CR369" s="4">
        <v>1</v>
      </c>
      <c r="CS369" s="11"/>
      <c r="DA369" s="4"/>
      <c r="DC369" s="10"/>
      <c r="DD369" s="4"/>
      <c r="DE369" s="4"/>
      <c r="DF369" s="4"/>
      <c r="DG369" s="10"/>
      <c r="DH369" s="25">
        <v>1</v>
      </c>
      <c r="DI369" s="4"/>
      <c r="DJ369" s="4"/>
      <c r="DK369" s="4"/>
      <c r="DL369" s="4"/>
      <c r="DM369" s="4"/>
      <c r="DO369" s="4"/>
      <c r="DP369" s="11"/>
      <c r="DT369" s="11"/>
      <c r="DU369" s="19"/>
    </row>
    <row r="370" spans="1:125" x14ac:dyDescent="0.2">
      <c r="A370" s="23">
        <v>40244</v>
      </c>
      <c r="D370" s="4">
        <v>1</v>
      </c>
      <c r="E370" s="4">
        <v>1</v>
      </c>
      <c r="F370" s="4">
        <v>1</v>
      </c>
      <c r="J370" s="4">
        <v>1</v>
      </c>
      <c r="V370" s="4">
        <v>1</v>
      </c>
      <c r="Z370" s="4">
        <v>1</v>
      </c>
      <c r="AB370" s="7"/>
      <c r="AC370" s="10"/>
      <c r="AS370" s="4">
        <v>1</v>
      </c>
      <c r="BQ370" s="4">
        <v>1</v>
      </c>
      <c r="CB370" s="7"/>
      <c r="CJ370" s="10"/>
      <c r="CQ370" s="25">
        <v>1</v>
      </c>
      <c r="CR370" s="4">
        <v>1</v>
      </c>
      <c r="CS370" s="11"/>
      <c r="DA370" s="4"/>
      <c r="DC370" s="10"/>
      <c r="DD370" s="4"/>
      <c r="DE370" s="4"/>
      <c r="DF370" s="4"/>
      <c r="DG370" s="10"/>
      <c r="DH370" s="25">
        <v>1</v>
      </c>
      <c r="DI370" s="4"/>
      <c r="DJ370" s="4"/>
      <c r="DK370" s="4"/>
      <c r="DL370" s="4"/>
      <c r="DM370" s="4"/>
      <c r="DO370" s="4"/>
      <c r="DP370" s="11"/>
      <c r="DT370" s="11"/>
      <c r="DU370" s="19"/>
    </row>
    <row r="371" spans="1:125" x14ac:dyDescent="0.2">
      <c r="A371" s="23">
        <v>40251</v>
      </c>
      <c r="D371" s="4">
        <v>1</v>
      </c>
      <c r="E371" s="4">
        <v>1</v>
      </c>
      <c r="F371" s="4">
        <v>1</v>
      </c>
      <c r="J371" s="4">
        <v>1</v>
      </c>
      <c r="T371" s="4">
        <v>1</v>
      </c>
      <c r="V371" s="4">
        <v>1</v>
      </c>
      <c r="Z371" s="4">
        <v>1</v>
      </c>
      <c r="AB371" s="7"/>
      <c r="AC371" s="10"/>
      <c r="AU371" s="4">
        <v>1</v>
      </c>
      <c r="BA371" s="4">
        <v>1</v>
      </c>
      <c r="CB371" s="7"/>
      <c r="CJ371" s="10"/>
      <c r="CQ371" s="25">
        <v>1</v>
      </c>
      <c r="CS371" s="11"/>
      <c r="DA371" s="4"/>
      <c r="DC371" s="10"/>
      <c r="DD371" s="4"/>
      <c r="DE371" s="4"/>
      <c r="DF371" s="4"/>
      <c r="DG371" s="10"/>
      <c r="DH371" s="25">
        <v>1</v>
      </c>
      <c r="DI371" s="4"/>
      <c r="DJ371" s="4"/>
      <c r="DK371" s="4"/>
      <c r="DL371" s="4"/>
      <c r="DM371" s="4"/>
      <c r="DO371" s="4"/>
      <c r="DP371" s="11"/>
      <c r="DT371" s="11"/>
      <c r="DU371" s="19"/>
    </row>
    <row r="372" spans="1:125" x14ac:dyDescent="0.2">
      <c r="A372" s="23">
        <v>40265</v>
      </c>
      <c r="E372" s="4">
        <v>1</v>
      </c>
      <c r="F372" s="4">
        <v>1</v>
      </c>
      <c r="J372" s="4">
        <v>1</v>
      </c>
      <c r="V372" s="4">
        <v>1</v>
      </c>
      <c r="Z372" s="4">
        <v>1</v>
      </c>
      <c r="AB372" s="7"/>
      <c r="AC372" s="10"/>
      <c r="BA372" s="4">
        <v>1</v>
      </c>
      <c r="BQ372" s="4">
        <v>1</v>
      </c>
      <c r="CB372" s="7"/>
      <c r="CJ372" s="10"/>
      <c r="CQ372" s="25">
        <v>1</v>
      </c>
      <c r="CS372" s="11"/>
      <c r="DA372" s="4"/>
      <c r="DC372" s="10"/>
      <c r="DD372" s="4"/>
      <c r="DE372" s="4"/>
      <c r="DF372" s="4"/>
      <c r="DG372" s="10"/>
      <c r="DH372" s="25">
        <v>1</v>
      </c>
      <c r="DI372" s="4"/>
      <c r="DJ372" s="4"/>
      <c r="DK372" s="4"/>
      <c r="DL372" s="4"/>
      <c r="DM372" s="4"/>
      <c r="DO372" s="4"/>
      <c r="DP372" s="11"/>
      <c r="DT372" s="11"/>
      <c r="DU372" s="19"/>
    </row>
    <row r="373" spans="1:125" x14ac:dyDescent="0.2">
      <c r="A373" s="23">
        <v>40272</v>
      </c>
      <c r="D373" s="4">
        <v>1</v>
      </c>
      <c r="E373" s="4">
        <v>1</v>
      </c>
      <c r="F373" s="4">
        <v>1</v>
      </c>
      <c r="J373" s="4">
        <v>1</v>
      </c>
      <c r="L373" s="4">
        <v>1</v>
      </c>
      <c r="R373" s="4">
        <v>1</v>
      </c>
      <c r="U373" s="4">
        <v>1</v>
      </c>
      <c r="Z373" s="4">
        <v>1</v>
      </c>
      <c r="AB373" s="7"/>
      <c r="AC373" s="10"/>
      <c r="AS373" s="4">
        <v>1</v>
      </c>
      <c r="BQ373" s="4">
        <v>1</v>
      </c>
      <c r="CB373" s="7"/>
      <c r="CJ373" s="10"/>
      <c r="CQ373" s="25">
        <v>1</v>
      </c>
      <c r="CS373" s="11"/>
      <c r="DA373" s="4"/>
      <c r="DC373" s="10"/>
      <c r="DD373" s="4"/>
      <c r="DE373" s="4"/>
      <c r="DF373" s="4"/>
      <c r="DG373" s="10"/>
      <c r="DH373" s="25">
        <v>1</v>
      </c>
      <c r="DI373" s="4"/>
      <c r="DJ373" s="4"/>
      <c r="DK373" s="4"/>
      <c r="DL373" s="4"/>
      <c r="DM373" s="4"/>
      <c r="DO373" s="4"/>
      <c r="DP373" s="11"/>
      <c r="DT373" s="11"/>
      <c r="DU373" s="19"/>
    </row>
    <row r="374" spans="1:125" x14ac:dyDescent="0.2">
      <c r="A374" s="23">
        <v>40279</v>
      </c>
      <c r="D374" s="4">
        <v>1</v>
      </c>
      <c r="E374" s="4">
        <v>1</v>
      </c>
      <c r="F374" s="4">
        <v>1</v>
      </c>
      <c r="J374" s="4">
        <v>1</v>
      </c>
      <c r="T374" s="4">
        <v>1</v>
      </c>
      <c r="V374" s="4">
        <v>1</v>
      </c>
      <c r="Z374" s="4">
        <v>1</v>
      </c>
      <c r="AB374" s="7"/>
      <c r="AC374" s="10"/>
      <c r="AU374" s="4">
        <v>1</v>
      </c>
      <c r="BA374" s="4">
        <v>1</v>
      </c>
      <c r="BQ374" s="4">
        <v>0.1</v>
      </c>
      <c r="CB374" s="7"/>
      <c r="CJ374" s="10"/>
      <c r="CQ374" s="25">
        <v>1</v>
      </c>
      <c r="CS374" s="11"/>
      <c r="DA374" s="4"/>
      <c r="DC374" s="10"/>
      <c r="DD374" s="4"/>
      <c r="DE374" s="4"/>
      <c r="DF374" s="4"/>
      <c r="DG374" s="10"/>
      <c r="DH374" s="25">
        <v>1</v>
      </c>
      <c r="DI374" s="4"/>
      <c r="DJ374" s="4"/>
      <c r="DK374" s="4"/>
      <c r="DL374" s="4"/>
      <c r="DM374" s="4"/>
      <c r="DO374" s="4"/>
      <c r="DP374" s="11"/>
      <c r="DT374" s="11"/>
      <c r="DU374" s="19"/>
    </row>
    <row r="375" spans="1:125" x14ac:dyDescent="0.2">
      <c r="A375" s="23">
        <v>40286</v>
      </c>
      <c r="D375" s="4">
        <v>1</v>
      </c>
      <c r="E375" s="4">
        <v>1</v>
      </c>
      <c r="F375" s="4">
        <v>1</v>
      </c>
      <c r="J375" s="4">
        <v>1</v>
      </c>
      <c r="Z375" s="4">
        <v>1</v>
      </c>
      <c r="AB375" s="7"/>
      <c r="AC375" s="10"/>
      <c r="AS375" s="4">
        <v>1</v>
      </c>
      <c r="BQ375" s="4">
        <v>1</v>
      </c>
      <c r="CB375" s="7"/>
      <c r="CJ375" s="10"/>
      <c r="CQ375" s="25">
        <v>1</v>
      </c>
      <c r="CS375" s="11"/>
      <c r="DA375" s="4"/>
      <c r="DC375" s="10"/>
      <c r="DD375" s="4"/>
      <c r="DE375" s="4"/>
      <c r="DF375" s="4"/>
      <c r="DG375" s="10"/>
      <c r="DH375" s="25">
        <v>1</v>
      </c>
      <c r="DI375" s="4"/>
      <c r="DJ375" s="4"/>
      <c r="DK375" s="4"/>
      <c r="DL375" s="4"/>
      <c r="DM375" s="4"/>
      <c r="DO375" s="4"/>
      <c r="DP375" s="11"/>
      <c r="DT375" s="11"/>
      <c r="DU375" s="19"/>
    </row>
    <row r="376" spans="1:125" x14ac:dyDescent="0.2">
      <c r="A376" s="23">
        <v>40293</v>
      </c>
      <c r="D376" s="4">
        <v>1</v>
      </c>
      <c r="E376" s="4">
        <v>1</v>
      </c>
      <c r="F376" s="4">
        <v>1</v>
      </c>
      <c r="J376" s="4">
        <v>1</v>
      </c>
      <c r="K376" s="4">
        <v>1</v>
      </c>
      <c r="N376" s="4">
        <v>1</v>
      </c>
      <c r="T376" s="4">
        <v>1</v>
      </c>
      <c r="U376" s="4">
        <v>1</v>
      </c>
      <c r="Z376" s="4">
        <v>1</v>
      </c>
      <c r="AB376" s="7"/>
      <c r="AC376" s="10"/>
      <c r="AU376" s="4">
        <v>1</v>
      </c>
      <c r="BA376" s="4">
        <v>1</v>
      </c>
      <c r="CB376" s="7"/>
      <c r="CJ376" s="10"/>
      <c r="CQ376" s="25">
        <v>1</v>
      </c>
      <c r="CS376" s="11"/>
      <c r="DA376" s="4"/>
      <c r="DC376" s="10"/>
      <c r="DD376" s="4"/>
      <c r="DE376" s="4"/>
      <c r="DF376" s="4"/>
      <c r="DG376" s="10"/>
      <c r="DH376" s="25">
        <v>1</v>
      </c>
      <c r="DI376" s="4"/>
      <c r="DJ376" s="4"/>
      <c r="DK376" s="4"/>
      <c r="DL376" s="4"/>
      <c r="DM376" s="4"/>
      <c r="DO376" s="4"/>
      <c r="DP376" s="11"/>
      <c r="DT376" s="11"/>
      <c r="DU376" s="19"/>
    </row>
    <row r="377" spans="1:125" x14ac:dyDescent="0.2">
      <c r="A377" s="23">
        <v>40300</v>
      </c>
      <c r="D377" s="4">
        <v>1</v>
      </c>
      <c r="F377" s="4">
        <v>1</v>
      </c>
      <c r="J377" s="4">
        <v>1</v>
      </c>
      <c r="T377" s="4">
        <v>1</v>
      </c>
      <c r="V377" s="4">
        <v>1</v>
      </c>
      <c r="Z377" s="4">
        <v>1</v>
      </c>
      <c r="AB377" s="7"/>
      <c r="AC377" s="10"/>
      <c r="AS377" s="4">
        <v>1</v>
      </c>
      <c r="BQ377" s="4">
        <v>1</v>
      </c>
      <c r="CB377" s="7"/>
      <c r="CJ377" s="10"/>
      <c r="CQ377" s="25">
        <v>1</v>
      </c>
      <c r="CS377" s="11"/>
      <c r="DA377" s="4"/>
      <c r="DC377" s="10"/>
      <c r="DD377" s="4"/>
      <c r="DE377" s="4"/>
      <c r="DF377" s="4"/>
      <c r="DG377" s="10"/>
      <c r="DH377" s="25">
        <v>1</v>
      </c>
      <c r="DI377" s="4"/>
      <c r="DJ377" s="4">
        <v>1</v>
      </c>
      <c r="DK377" s="4"/>
      <c r="DL377" s="4"/>
      <c r="DM377" s="4"/>
      <c r="DO377" s="4"/>
      <c r="DP377" s="11"/>
      <c r="DT377" s="11"/>
      <c r="DU377" s="19"/>
    </row>
    <row r="378" spans="1:125" x14ac:dyDescent="0.2">
      <c r="A378" s="23">
        <v>40307</v>
      </c>
      <c r="D378" s="4">
        <v>1</v>
      </c>
      <c r="E378" s="4">
        <v>1</v>
      </c>
      <c r="J378" s="4">
        <v>1</v>
      </c>
      <c r="T378" s="4">
        <v>1</v>
      </c>
      <c r="V378" s="4">
        <v>1</v>
      </c>
      <c r="Z378" s="4">
        <v>1</v>
      </c>
      <c r="AB378" s="7"/>
      <c r="AC378" s="10"/>
      <c r="AU378" s="4">
        <v>1</v>
      </c>
      <c r="BA378" s="4">
        <v>1</v>
      </c>
      <c r="CB378" s="7"/>
      <c r="CJ378" s="10"/>
      <c r="CQ378" s="25">
        <v>1</v>
      </c>
      <c r="CS378" s="11"/>
      <c r="DA378" s="4"/>
      <c r="DC378" s="10"/>
      <c r="DD378" s="4"/>
      <c r="DE378" s="4"/>
      <c r="DF378" s="4"/>
      <c r="DG378" s="10"/>
      <c r="DH378" s="25">
        <v>1</v>
      </c>
      <c r="DI378" s="4"/>
      <c r="DJ378" s="4"/>
      <c r="DK378" s="4"/>
      <c r="DL378" s="4"/>
      <c r="DM378" s="4"/>
      <c r="DO378" s="4"/>
      <c r="DP378" s="11"/>
      <c r="DT378" s="11"/>
      <c r="DU378" s="19"/>
    </row>
    <row r="379" spans="1:125" x14ac:dyDescent="0.2">
      <c r="A379" s="23">
        <v>40314</v>
      </c>
      <c r="D379" s="4">
        <v>1</v>
      </c>
      <c r="E379" s="4">
        <v>1</v>
      </c>
      <c r="J379" s="4">
        <v>1</v>
      </c>
      <c r="T379" s="4">
        <v>1</v>
      </c>
      <c r="V379" s="4">
        <v>1</v>
      </c>
      <c r="Z379" s="4">
        <v>1</v>
      </c>
      <c r="AB379" s="7"/>
      <c r="AC379" s="10"/>
      <c r="AU379" s="4">
        <v>1</v>
      </c>
      <c r="BQ379" s="4">
        <v>1</v>
      </c>
      <c r="CB379" s="7"/>
      <c r="CJ379" s="10"/>
      <c r="CQ379" s="25">
        <v>1</v>
      </c>
      <c r="CS379" s="11"/>
      <c r="DA379" s="4"/>
      <c r="DC379" s="10"/>
      <c r="DD379" s="4"/>
      <c r="DE379" s="4"/>
      <c r="DF379" s="4"/>
      <c r="DG379" s="10"/>
      <c r="DH379" s="25">
        <v>1</v>
      </c>
      <c r="DI379" s="4"/>
      <c r="DJ379" s="4"/>
      <c r="DK379" s="4"/>
      <c r="DL379" s="4"/>
      <c r="DM379" s="4"/>
      <c r="DO379" s="4"/>
      <c r="DP379" s="11"/>
      <c r="DT379" s="11"/>
      <c r="DU379" s="19"/>
    </row>
    <row r="380" spans="1:125" x14ac:dyDescent="0.2">
      <c r="A380" s="23">
        <v>40321</v>
      </c>
      <c r="D380" s="4">
        <v>1</v>
      </c>
      <c r="E380" s="4">
        <v>1</v>
      </c>
      <c r="F380" s="4">
        <v>1</v>
      </c>
      <c r="J380" s="4">
        <v>1</v>
      </c>
      <c r="U380" s="4">
        <v>1</v>
      </c>
      <c r="Z380" s="4">
        <v>1</v>
      </c>
      <c r="AB380" s="7"/>
      <c r="AC380" s="10"/>
      <c r="AS380" s="4">
        <v>1</v>
      </c>
      <c r="BA380" s="4">
        <v>1</v>
      </c>
      <c r="CB380" s="7"/>
      <c r="CJ380" s="10"/>
      <c r="CQ380" s="25">
        <v>1</v>
      </c>
      <c r="CS380" s="11"/>
      <c r="DA380" s="4"/>
      <c r="DC380" s="10"/>
      <c r="DD380" s="4"/>
      <c r="DE380" s="4"/>
      <c r="DF380" s="4"/>
      <c r="DG380" s="10"/>
      <c r="DH380" s="25">
        <v>1</v>
      </c>
      <c r="DI380" s="4"/>
      <c r="DJ380" s="4"/>
      <c r="DK380" s="4"/>
      <c r="DL380" s="4"/>
      <c r="DM380" s="4"/>
      <c r="DO380" s="4"/>
      <c r="DP380" s="11"/>
      <c r="DT380" s="11"/>
      <c r="DU380" s="19"/>
    </row>
    <row r="381" spans="1:125" x14ac:dyDescent="0.2">
      <c r="A381" s="23">
        <v>40328</v>
      </c>
      <c r="D381" s="4">
        <v>1</v>
      </c>
      <c r="E381" s="4">
        <v>1</v>
      </c>
      <c r="F381" s="4">
        <v>1</v>
      </c>
      <c r="J381" s="4">
        <v>1</v>
      </c>
      <c r="T381" s="4">
        <v>1</v>
      </c>
      <c r="V381" s="4">
        <v>1</v>
      </c>
      <c r="AB381" s="7"/>
      <c r="AC381" s="10"/>
      <c r="AS381" s="4">
        <v>1</v>
      </c>
      <c r="BQ381" s="4">
        <v>1</v>
      </c>
      <c r="CB381" s="7"/>
      <c r="CJ381" s="10"/>
      <c r="CQ381" s="25">
        <v>1</v>
      </c>
      <c r="CS381" s="11"/>
      <c r="DA381" s="4"/>
      <c r="DC381" s="10"/>
      <c r="DD381" s="4"/>
      <c r="DE381" s="4"/>
      <c r="DF381" s="4"/>
      <c r="DG381" s="10"/>
      <c r="DH381" s="25">
        <v>1</v>
      </c>
      <c r="DI381" s="4"/>
      <c r="DJ381" s="4">
        <v>1</v>
      </c>
      <c r="DK381" s="4"/>
      <c r="DL381" s="4"/>
      <c r="DM381" s="4"/>
      <c r="DO381" s="4"/>
      <c r="DP381" s="11"/>
      <c r="DT381" s="11"/>
      <c r="DU381" s="19"/>
    </row>
    <row r="382" spans="1:125" x14ac:dyDescent="0.2">
      <c r="A382" s="23">
        <v>40335</v>
      </c>
      <c r="D382" s="4">
        <v>1</v>
      </c>
      <c r="E382" s="4">
        <v>1</v>
      </c>
      <c r="F382" s="4">
        <v>1</v>
      </c>
      <c r="J382" s="4">
        <v>1</v>
      </c>
      <c r="Z382" s="4">
        <v>1</v>
      </c>
      <c r="AB382" s="7"/>
      <c r="AC382" s="10"/>
      <c r="AU382" s="4">
        <v>1</v>
      </c>
      <c r="BQ382" s="4">
        <v>1</v>
      </c>
      <c r="CB382" s="7"/>
      <c r="CJ382" s="10"/>
      <c r="CQ382" s="25">
        <v>1</v>
      </c>
      <c r="CS382" s="11"/>
      <c r="DA382" s="4"/>
      <c r="DC382" s="10"/>
      <c r="DD382" s="4"/>
      <c r="DE382" s="4"/>
      <c r="DF382" s="4"/>
      <c r="DG382" s="10"/>
      <c r="DH382" s="25">
        <v>1</v>
      </c>
      <c r="DI382" s="4"/>
      <c r="DJ382" s="4"/>
      <c r="DK382" s="4"/>
      <c r="DL382" s="4"/>
      <c r="DM382" s="4"/>
      <c r="DO382" s="4"/>
      <c r="DP382" s="11"/>
      <c r="DT382" s="11"/>
      <c r="DU382" s="19"/>
    </row>
    <row r="383" spans="1:125" x14ac:dyDescent="0.2">
      <c r="A383" s="23">
        <v>40342</v>
      </c>
      <c r="D383" s="4">
        <v>1</v>
      </c>
      <c r="E383" s="4">
        <v>1</v>
      </c>
      <c r="F383" s="4">
        <v>1</v>
      </c>
      <c r="J383" s="4">
        <v>1</v>
      </c>
      <c r="T383" s="4">
        <v>1</v>
      </c>
      <c r="V383" s="4">
        <v>1</v>
      </c>
      <c r="Z383" s="4">
        <v>1</v>
      </c>
      <c r="AB383" s="7"/>
      <c r="AC383" s="10"/>
      <c r="AS383" s="4">
        <v>1</v>
      </c>
      <c r="AU383" s="4">
        <v>1</v>
      </c>
      <c r="BQ383" s="4">
        <v>1</v>
      </c>
      <c r="CB383" s="7"/>
      <c r="CJ383" s="10"/>
      <c r="CQ383" s="25">
        <v>1</v>
      </c>
      <c r="CS383" s="11"/>
      <c r="DA383" s="4"/>
      <c r="DC383" s="10"/>
      <c r="DD383" s="4"/>
      <c r="DE383" s="4"/>
      <c r="DF383" s="4"/>
      <c r="DG383" s="10"/>
      <c r="DH383" s="25">
        <v>1</v>
      </c>
      <c r="DI383" s="4"/>
      <c r="DJ383" s="4">
        <v>1</v>
      </c>
      <c r="DK383" s="4"/>
      <c r="DL383" s="4"/>
      <c r="DM383" s="4"/>
      <c r="DO383" s="4"/>
      <c r="DP383" s="11"/>
      <c r="DT383" s="11"/>
      <c r="DU383" s="19"/>
    </row>
    <row r="384" spans="1:125" x14ac:dyDescent="0.2">
      <c r="A384" s="23">
        <v>40349</v>
      </c>
      <c r="D384" s="4">
        <v>1</v>
      </c>
      <c r="E384" s="4">
        <v>1</v>
      </c>
      <c r="F384" s="4">
        <v>1</v>
      </c>
      <c r="J384" s="4">
        <v>1</v>
      </c>
      <c r="V384" s="4">
        <v>1</v>
      </c>
      <c r="Z384" s="4">
        <v>1</v>
      </c>
      <c r="AB384" s="7"/>
      <c r="AC384" s="10"/>
      <c r="AU384" s="4">
        <v>1</v>
      </c>
      <c r="BA384" s="4">
        <v>1</v>
      </c>
      <c r="CB384" s="7"/>
      <c r="CJ384" s="10"/>
      <c r="CP384" s="4">
        <v>1</v>
      </c>
      <c r="CQ384" s="25"/>
      <c r="CS384" s="11"/>
      <c r="DA384" s="4"/>
      <c r="DC384" s="10"/>
      <c r="DD384" s="4"/>
      <c r="DE384" s="4"/>
      <c r="DF384" s="4"/>
      <c r="DG384" s="10"/>
      <c r="DH384" s="25">
        <v>1</v>
      </c>
      <c r="DI384" s="4"/>
      <c r="DJ384" s="4"/>
      <c r="DK384" s="4"/>
      <c r="DL384" s="4"/>
      <c r="DM384" s="4"/>
      <c r="DO384" s="4"/>
      <c r="DP384" s="11"/>
      <c r="DT384" s="11"/>
      <c r="DU384" s="19"/>
    </row>
    <row r="385" spans="1:125" x14ac:dyDescent="0.2">
      <c r="A385" s="23">
        <v>40356</v>
      </c>
      <c r="D385" s="4">
        <v>1</v>
      </c>
      <c r="E385" s="4">
        <v>1</v>
      </c>
      <c r="F385" s="4">
        <v>1</v>
      </c>
      <c r="J385" s="4">
        <v>1</v>
      </c>
      <c r="Z385" s="4">
        <v>1</v>
      </c>
      <c r="AB385" s="7"/>
      <c r="AC385" s="10"/>
      <c r="AU385" s="4">
        <v>1</v>
      </c>
      <c r="BQ385" s="4">
        <v>1</v>
      </c>
      <c r="CB385" s="7"/>
      <c r="CJ385" s="10"/>
      <c r="CQ385" s="25"/>
      <c r="CR385" s="4">
        <v>1</v>
      </c>
      <c r="CS385" s="11"/>
      <c r="DA385" s="4"/>
      <c r="DC385" s="10"/>
      <c r="DD385" s="4"/>
      <c r="DE385" s="4"/>
      <c r="DF385" s="4"/>
      <c r="DG385" s="10"/>
      <c r="DH385" s="25">
        <v>1</v>
      </c>
      <c r="DI385" s="4"/>
      <c r="DJ385" s="4"/>
      <c r="DK385" s="4"/>
      <c r="DL385" s="4"/>
      <c r="DM385" s="4"/>
      <c r="DO385" s="4"/>
      <c r="DP385" s="11"/>
      <c r="DT385" s="11"/>
      <c r="DU385" s="19"/>
    </row>
    <row r="386" spans="1:125" x14ac:dyDescent="0.2">
      <c r="A386" s="23">
        <v>40363</v>
      </c>
      <c r="D386" s="4">
        <v>1</v>
      </c>
      <c r="E386" s="4">
        <v>1</v>
      </c>
      <c r="J386" s="4">
        <v>1</v>
      </c>
      <c r="M386" s="4">
        <v>1</v>
      </c>
      <c r="V386" s="4">
        <v>1</v>
      </c>
      <c r="AB386" s="7"/>
      <c r="AC386" s="10"/>
      <c r="AS386" s="4">
        <v>1</v>
      </c>
      <c r="AU386" s="4">
        <v>1</v>
      </c>
      <c r="CB386" s="7"/>
      <c r="CJ386" s="10"/>
      <c r="CQ386" s="25">
        <v>1</v>
      </c>
      <c r="CS386" s="11"/>
      <c r="DA386" s="4"/>
      <c r="DC386" s="10"/>
      <c r="DD386" s="4"/>
      <c r="DE386" s="4"/>
      <c r="DF386" s="4"/>
      <c r="DG386" s="10"/>
      <c r="DH386" s="25">
        <v>1</v>
      </c>
      <c r="DI386" s="4"/>
      <c r="DJ386" s="4"/>
      <c r="DK386" s="4"/>
      <c r="DL386" s="4"/>
      <c r="DM386" s="4"/>
      <c r="DO386" s="4"/>
      <c r="DP386" s="11"/>
      <c r="DT386" s="11"/>
      <c r="DU386" s="19"/>
    </row>
    <row r="387" spans="1:125" x14ac:dyDescent="0.2">
      <c r="A387" s="23">
        <v>40370</v>
      </c>
      <c r="D387" s="4">
        <v>1</v>
      </c>
      <c r="E387" s="4">
        <v>1</v>
      </c>
      <c r="J387" s="4">
        <v>1</v>
      </c>
      <c r="Z387" s="4">
        <v>1</v>
      </c>
      <c r="AB387" s="7"/>
      <c r="AC387" s="10"/>
      <c r="AS387" s="4">
        <v>1</v>
      </c>
      <c r="CB387" s="7"/>
      <c r="CJ387" s="10"/>
      <c r="CQ387" s="25">
        <v>1</v>
      </c>
      <c r="CS387" s="11"/>
      <c r="DA387" s="4"/>
      <c r="DC387" s="10"/>
      <c r="DD387" s="4"/>
      <c r="DE387" s="4"/>
      <c r="DF387" s="4"/>
      <c r="DG387" s="10"/>
      <c r="DH387" s="25">
        <v>1</v>
      </c>
      <c r="DI387" s="4"/>
      <c r="DJ387" s="4"/>
      <c r="DK387" s="4"/>
      <c r="DL387" s="4"/>
      <c r="DM387" s="4"/>
      <c r="DO387" s="4"/>
      <c r="DP387" s="11"/>
      <c r="DT387" s="11"/>
      <c r="DU387" s="19"/>
    </row>
    <row r="388" spans="1:125" x14ac:dyDescent="0.2">
      <c r="A388" s="23">
        <v>40377</v>
      </c>
      <c r="D388" s="4">
        <v>1</v>
      </c>
      <c r="E388" s="4">
        <v>1</v>
      </c>
      <c r="J388" s="4">
        <v>1</v>
      </c>
      <c r="U388" s="4">
        <v>1</v>
      </c>
      <c r="V388" s="4">
        <v>1</v>
      </c>
      <c r="Z388" s="4">
        <v>1</v>
      </c>
      <c r="AB388" s="7"/>
      <c r="AC388" s="10"/>
      <c r="AU388" s="4">
        <v>1</v>
      </c>
      <c r="BA388" s="4">
        <v>1</v>
      </c>
      <c r="CB388" s="7"/>
      <c r="CJ388" s="10"/>
      <c r="CQ388" s="25">
        <v>1</v>
      </c>
      <c r="CS388" s="11"/>
      <c r="DA388" s="4"/>
      <c r="DB388" s="4">
        <v>1</v>
      </c>
      <c r="DC388" s="10"/>
      <c r="DD388" s="4"/>
      <c r="DE388" s="4"/>
      <c r="DF388" s="4"/>
      <c r="DG388" s="10"/>
      <c r="DH388" s="25">
        <v>1</v>
      </c>
      <c r="DI388" s="4"/>
      <c r="DJ388" s="4"/>
      <c r="DK388" s="4"/>
      <c r="DL388" s="4"/>
      <c r="DM388" s="4"/>
      <c r="DO388" s="4"/>
      <c r="DP388" s="11"/>
      <c r="DT388" s="11"/>
      <c r="DU388" s="19"/>
    </row>
    <row r="389" spans="1:125" x14ac:dyDescent="0.2">
      <c r="A389" s="23">
        <v>40384</v>
      </c>
      <c r="D389" s="4">
        <v>1</v>
      </c>
      <c r="E389" s="4">
        <v>1</v>
      </c>
      <c r="J389" s="4">
        <v>1</v>
      </c>
      <c r="Z389" s="4">
        <v>1</v>
      </c>
      <c r="AB389" s="7"/>
      <c r="AC389" s="10"/>
      <c r="AU389" s="4">
        <v>1</v>
      </c>
      <c r="BQ389" s="4">
        <v>1</v>
      </c>
      <c r="CB389" s="7"/>
      <c r="CJ389" s="10"/>
      <c r="CQ389" s="25">
        <v>1</v>
      </c>
      <c r="CS389" s="11"/>
      <c r="DA389" s="4"/>
      <c r="DC389" s="10"/>
      <c r="DD389" s="4"/>
      <c r="DE389" s="4"/>
      <c r="DF389" s="4"/>
      <c r="DG389" s="10"/>
      <c r="DH389" s="25">
        <v>1</v>
      </c>
      <c r="DI389" s="4"/>
      <c r="DJ389" s="4"/>
      <c r="DK389" s="4"/>
      <c r="DL389" s="4"/>
      <c r="DM389" s="4"/>
      <c r="DO389" s="4"/>
      <c r="DP389" s="11"/>
      <c r="DT389" s="11"/>
      <c r="DU389" s="19"/>
    </row>
    <row r="390" spans="1:125" x14ac:dyDescent="0.2">
      <c r="A390" s="23">
        <v>40391</v>
      </c>
      <c r="D390" s="4">
        <v>1</v>
      </c>
      <c r="E390" s="4">
        <v>1</v>
      </c>
      <c r="J390" s="4">
        <v>1</v>
      </c>
      <c r="M390" s="4">
        <v>1</v>
      </c>
      <c r="T390" s="4">
        <v>1</v>
      </c>
      <c r="V390" s="4">
        <v>1</v>
      </c>
      <c r="W390" s="4">
        <v>1</v>
      </c>
      <c r="Z390" s="4">
        <v>1</v>
      </c>
      <c r="AB390" s="7"/>
      <c r="AC390" s="10"/>
      <c r="AU390" s="4">
        <v>1</v>
      </c>
      <c r="BA390" s="4">
        <v>1</v>
      </c>
      <c r="CB390" s="7"/>
      <c r="CJ390" s="10"/>
      <c r="CQ390" s="25">
        <v>1</v>
      </c>
      <c r="CS390" s="11"/>
      <c r="DA390" s="4"/>
      <c r="DB390" s="4">
        <v>1</v>
      </c>
      <c r="DC390" s="10"/>
      <c r="DD390" s="4"/>
      <c r="DE390" s="4"/>
      <c r="DF390" s="4"/>
      <c r="DG390" s="10"/>
      <c r="DH390" s="25"/>
      <c r="DI390" s="4"/>
      <c r="DJ390" s="4"/>
      <c r="DK390" s="4"/>
      <c r="DL390" s="4"/>
      <c r="DM390" s="4"/>
      <c r="DO390" s="4"/>
      <c r="DP390" s="11"/>
      <c r="DT390" s="11"/>
      <c r="DU390" s="19"/>
    </row>
    <row r="391" spans="1:125" x14ac:dyDescent="0.2">
      <c r="A391" s="23">
        <v>40398</v>
      </c>
      <c r="D391" s="4">
        <v>1</v>
      </c>
      <c r="E391" s="4">
        <v>1</v>
      </c>
      <c r="F391" s="4">
        <v>1</v>
      </c>
      <c r="J391" s="4">
        <v>1</v>
      </c>
      <c r="N391" s="4">
        <v>1</v>
      </c>
      <c r="U391" s="4">
        <v>1</v>
      </c>
      <c r="Z391" s="4">
        <v>1</v>
      </c>
      <c r="AB391" s="7"/>
      <c r="AC391" s="10"/>
      <c r="AU391" s="4">
        <v>1</v>
      </c>
      <c r="BQ391" s="4">
        <v>1</v>
      </c>
      <c r="CB391" s="7"/>
      <c r="CJ391" s="10"/>
      <c r="CQ391" s="25">
        <v>1</v>
      </c>
      <c r="CS391" s="11"/>
      <c r="DA391" s="4"/>
      <c r="DB391" s="4">
        <v>1</v>
      </c>
      <c r="DC391" s="10"/>
      <c r="DD391" s="4"/>
      <c r="DE391" s="4"/>
      <c r="DF391" s="4"/>
      <c r="DG391" s="10"/>
      <c r="DH391" s="25"/>
      <c r="DI391" s="4"/>
      <c r="DJ391" s="4"/>
      <c r="DK391" s="4"/>
      <c r="DL391" s="4"/>
      <c r="DM391" s="4"/>
      <c r="DO391" s="4"/>
      <c r="DP391" s="11"/>
      <c r="DT391" s="11"/>
      <c r="DU391" s="19"/>
    </row>
    <row r="392" spans="1:125" x14ac:dyDescent="0.2">
      <c r="A392" s="23">
        <v>40405</v>
      </c>
      <c r="D392" s="4">
        <v>1</v>
      </c>
      <c r="E392" s="4">
        <v>1</v>
      </c>
      <c r="F392" s="4">
        <v>1</v>
      </c>
      <c r="M392" s="4">
        <v>1</v>
      </c>
      <c r="V392" s="4">
        <v>1</v>
      </c>
      <c r="Z392" s="4">
        <v>1</v>
      </c>
      <c r="AB392" s="7"/>
      <c r="AC392" s="10"/>
      <c r="AU392" s="4">
        <v>1</v>
      </c>
      <c r="BA392" s="4">
        <v>1</v>
      </c>
      <c r="CB392" s="7"/>
      <c r="CJ392" s="10"/>
      <c r="CQ392" s="25">
        <v>1</v>
      </c>
      <c r="CS392" s="11"/>
      <c r="DA392" s="4"/>
      <c r="DB392" s="4">
        <v>1</v>
      </c>
      <c r="DC392" s="10"/>
      <c r="DD392" s="4"/>
      <c r="DE392" s="4"/>
      <c r="DF392" s="4"/>
      <c r="DG392" s="10"/>
      <c r="DH392" s="25"/>
      <c r="DI392" s="4"/>
      <c r="DJ392" s="4"/>
      <c r="DK392" s="4"/>
      <c r="DL392" s="4"/>
      <c r="DM392" s="4"/>
      <c r="DO392" s="4"/>
      <c r="DP392" s="11"/>
      <c r="DT392" s="11"/>
      <c r="DU392" s="19"/>
    </row>
    <row r="393" spans="1:125" x14ac:dyDescent="0.2">
      <c r="A393" s="23">
        <v>40412</v>
      </c>
      <c r="D393" s="4">
        <v>1</v>
      </c>
      <c r="E393" s="4">
        <v>1</v>
      </c>
      <c r="F393" s="4">
        <v>1</v>
      </c>
      <c r="V393" s="4">
        <v>1</v>
      </c>
      <c r="AB393" s="7"/>
      <c r="AC393" s="10"/>
      <c r="AS393" s="4">
        <v>1</v>
      </c>
      <c r="BQ393" s="4">
        <v>1</v>
      </c>
      <c r="CB393" s="7"/>
      <c r="CJ393" s="10"/>
      <c r="CQ393" s="25">
        <v>1</v>
      </c>
      <c r="CS393" s="11"/>
      <c r="DA393" s="4"/>
      <c r="DB393" s="4">
        <v>1</v>
      </c>
      <c r="DC393" s="10"/>
      <c r="DD393" s="4"/>
      <c r="DE393" s="4"/>
      <c r="DF393" s="4"/>
      <c r="DG393" s="10"/>
      <c r="DH393" s="25"/>
      <c r="DI393" s="4"/>
      <c r="DJ393" s="4"/>
      <c r="DK393" s="4"/>
      <c r="DL393" s="4"/>
      <c r="DM393" s="4"/>
      <c r="DO393" s="4"/>
      <c r="DP393" s="11"/>
      <c r="DT393" s="11"/>
      <c r="DU393" s="19"/>
    </row>
    <row r="394" spans="1:125" x14ac:dyDescent="0.2">
      <c r="A394" s="23">
        <v>40419</v>
      </c>
      <c r="D394" s="4">
        <v>1</v>
      </c>
      <c r="E394" s="4">
        <v>1</v>
      </c>
      <c r="J394" s="4">
        <v>1</v>
      </c>
      <c r="M394" s="4">
        <v>1</v>
      </c>
      <c r="T394" s="4">
        <v>1</v>
      </c>
      <c r="V394" s="4">
        <v>1</v>
      </c>
      <c r="Z394" s="4">
        <v>1</v>
      </c>
      <c r="AB394" s="7"/>
      <c r="AC394" s="10"/>
      <c r="AU394" s="4">
        <v>1</v>
      </c>
      <c r="BA394" s="4">
        <v>1</v>
      </c>
      <c r="CB394" s="7"/>
      <c r="CJ394" s="10"/>
      <c r="CQ394" s="25">
        <v>1</v>
      </c>
      <c r="CS394" s="11"/>
      <c r="DA394" s="4"/>
      <c r="DB394" s="4">
        <v>1</v>
      </c>
      <c r="DC394" s="10"/>
      <c r="DD394" s="4"/>
      <c r="DE394" s="4"/>
      <c r="DF394" s="4"/>
      <c r="DG394" s="10"/>
      <c r="DH394" s="25"/>
      <c r="DI394" s="4"/>
      <c r="DJ394" s="4"/>
      <c r="DK394" s="4">
        <v>1</v>
      </c>
      <c r="DL394" s="4"/>
      <c r="DM394" s="4"/>
      <c r="DO394" s="4"/>
      <c r="DP394" s="11"/>
      <c r="DT394" s="11"/>
      <c r="DU394" s="19"/>
    </row>
    <row r="395" spans="1:125" x14ac:dyDescent="0.2">
      <c r="A395" s="23">
        <v>40426</v>
      </c>
      <c r="D395" s="4">
        <v>1</v>
      </c>
      <c r="E395" s="4">
        <v>1</v>
      </c>
      <c r="F395" s="4">
        <v>1</v>
      </c>
      <c r="J395" s="4">
        <v>1</v>
      </c>
      <c r="Z395" s="4">
        <v>1</v>
      </c>
      <c r="AB395" s="7"/>
      <c r="AC395" s="10"/>
      <c r="AU395" s="4">
        <v>1</v>
      </c>
      <c r="BQ395" s="4">
        <v>1</v>
      </c>
      <c r="CB395" s="7"/>
      <c r="CJ395" s="10"/>
      <c r="CQ395" s="25">
        <v>1</v>
      </c>
      <c r="CS395" s="11"/>
      <c r="DA395" s="4"/>
      <c r="DB395" s="4">
        <v>1</v>
      </c>
      <c r="DC395" s="10"/>
      <c r="DD395" s="4"/>
      <c r="DE395" s="4"/>
      <c r="DF395" s="4"/>
      <c r="DG395" s="10"/>
      <c r="DH395" s="25"/>
      <c r="DI395" s="4"/>
      <c r="DJ395" s="4"/>
      <c r="DK395" s="4"/>
      <c r="DL395" s="4"/>
      <c r="DM395" s="4"/>
      <c r="DO395" s="4"/>
      <c r="DP395" s="11"/>
      <c r="DT395" s="11"/>
      <c r="DU395" s="19"/>
    </row>
    <row r="396" spans="1:125" x14ac:dyDescent="0.2">
      <c r="A396" s="23">
        <v>40433</v>
      </c>
      <c r="D396" s="4">
        <v>1</v>
      </c>
      <c r="F396" s="4">
        <v>1</v>
      </c>
      <c r="J396" s="4">
        <v>1</v>
      </c>
      <c r="V396" s="4">
        <v>1</v>
      </c>
      <c r="Z396" s="4">
        <v>1</v>
      </c>
      <c r="AB396" s="7"/>
      <c r="AC396" s="10"/>
      <c r="AU396" s="4">
        <v>1</v>
      </c>
      <c r="BA396" s="4">
        <v>1</v>
      </c>
      <c r="CB396" s="7"/>
      <c r="CJ396" s="10"/>
      <c r="CQ396" s="25">
        <v>1</v>
      </c>
      <c r="CS396" s="11"/>
      <c r="DA396" s="4"/>
      <c r="DB396" s="4">
        <v>1</v>
      </c>
      <c r="DC396" s="10"/>
      <c r="DD396" s="4"/>
      <c r="DE396" s="4"/>
      <c r="DF396" s="4"/>
      <c r="DG396" s="10"/>
      <c r="DH396" s="25"/>
      <c r="DI396" s="4"/>
      <c r="DJ396" s="4"/>
      <c r="DK396" s="4"/>
      <c r="DL396" s="4"/>
      <c r="DM396" s="4"/>
      <c r="DO396" s="4"/>
      <c r="DP396" s="11"/>
      <c r="DT396" s="11"/>
      <c r="DU396" s="19"/>
    </row>
    <row r="397" spans="1:125" x14ac:dyDescent="0.2">
      <c r="A397" s="23">
        <v>40440</v>
      </c>
      <c r="D397" s="4">
        <v>1</v>
      </c>
      <c r="E397" s="4">
        <v>1</v>
      </c>
      <c r="F397" s="4">
        <v>1</v>
      </c>
      <c r="J397" s="4">
        <v>1</v>
      </c>
      <c r="T397" s="4">
        <v>1</v>
      </c>
      <c r="V397" s="4">
        <v>1</v>
      </c>
      <c r="Z397" s="4">
        <v>1</v>
      </c>
      <c r="AB397" s="7"/>
      <c r="AC397" s="10"/>
      <c r="BL397" s="4">
        <v>1</v>
      </c>
      <c r="BQ397" s="4">
        <v>1</v>
      </c>
      <c r="CB397" s="7"/>
      <c r="CJ397" s="10"/>
      <c r="CQ397" s="25"/>
      <c r="CR397" s="4">
        <v>1</v>
      </c>
      <c r="CS397" s="11"/>
      <c r="DA397" s="4"/>
      <c r="DB397" s="4">
        <v>1</v>
      </c>
      <c r="DC397" s="10"/>
      <c r="DD397" s="4"/>
      <c r="DE397" s="4"/>
      <c r="DF397" s="4"/>
      <c r="DG397" s="10"/>
      <c r="DH397" s="25"/>
      <c r="DI397" s="4"/>
      <c r="DJ397" s="4"/>
      <c r="DK397" s="4"/>
      <c r="DL397" s="4"/>
      <c r="DM397" s="4"/>
      <c r="DO397" s="4"/>
      <c r="DP397" s="11"/>
      <c r="DT397" s="11"/>
      <c r="DU397" s="19"/>
    </row>
    <row r="398" spans="1:125" x14ac:dyDescent="0.2">
      <c r="A398" s="23">
        <v>40447</v>
      </c>
      <c r="D398" s="4">
        <v>1</v>
      </c>
      <c r="E398" s="4">
        <v>1</v>
      </c>
      <c r="F398" s="4">
        <v>1</v>
      </c>
      <c r="J398" s="4">
        <v>1</v>
      </c>
      <c r="N398" s="4">
        <v>1</v>
      </c>
      <c r="T398" s="4">
        <v>1</v>
      </c>
      <c r="V398" s="4">
        <v>1</v>
      </c>
      <c r="AB398" s="7"/>
      <c r="AC398" s="10"/>
      <c r="AU398" s="4">
        <v>1</v>
      </c>
      <c r="BA398" s="4">
        <v>1</v>
      </c>
      <c r="CB398" s="7"/>
      <c r="CJ398" s="10"/>
      <c r="CQ398" s="25">
        <v>1</v>
      </c>
      <c r="CR398" s="4">
        <v>1</v>
      </c>
      <c r="CS398" s="11"/>
      <c r="DA398" s="4"/>
      <c r="DB398" s="4">
        <v>1</v>
      </c>
      <c r="DC398" s="10"/>
      <c r="DD398" s="4"/>
      <c r="DE398" s="4"/>
      <c r="DF398" s="4"/>
      <c r="DG398" s="10"/>
      <c r="DH398" s="25"/>
      <c r="DI398" s="4"/>
      <c r="DJ398" s="4"/>
      <c r="DK398" s="4"/>
      <c r="DL398" s="4"/>
      <c r="DM398" s="4"/>
      <c r="DO398" s="4"/>
      <c r="DP398" s="11"/>
      <c r="DT398" s="11"/>
      <c r="DU398" s="19"/>
    </row>
    <row r="399" spans="1:125" x14ac:dyDescent="0.2">
      <c r="A399" s="23">
        <v>40454</v>
      </c>
      <c r="D399" s="4">
        <v>1</v>
      </c>
      <c r="E399" s="4">
        <v>1</v>
      </c>
      <c r="J399" s="4">
        <v>1</v>
      </c>
      <c r="Z399" s="4">
        <v>1</v>
      </c>
      <c r="AB399" s="7"/>
      <c r="AC399" s="10"/>
      <c r="BA399" s="4">
        <v>1</v>
      </c>
      <c r="BQ399" s="4">
        <v>1</v>
      </c>
      <c r="CB399" s="7"/>
      <c r="CJ399" s="10"/>
      <c r="CQ399" s="25"/>
      <c r="CR399" s="4">
        <v>1</v>
      </c>
      <c r="CS399" s="11"/>
      <c r="DA399" s="4"/>
      <c r="DB399" s="4">
        <v>1</v>
      </c>
      <c r="DC399" s="10"/>
      <c r="DD399" s="4"/>
      <c r="DE399" s="4"/>
      <c r="DF399" s="4"/>
      <c r="DG399" s="10"/>
      <c r="DH399" s="25">
        <v>1</v>
      </c>
      <c r="DI399" s="4"/>
      <c r="DJ399" s="4"/>
      <c r="DK399" s="4"/>
      <c r="DL399" s="4"/>
      <c r="DM399" s="4"/>
      <c r="DO399" s="4"/>
      <c r="DP399" s="11"/>
      <c r="DT399" s="11"/>
      <c r="DU399" s="19"/>
    </row>
    <row r="400" spans="1:125" x14ac:dyDescent="0.2">
      <c r="A400" s="23">
        <v>40461</v>
      </c>
      <c r="D400" s="4">
        <v>1</v>
      </c>
      <c r="E400" s="4">
        <v>1</v>
      </c>
      <c r="F400" s="10">
        <v>1</v>
      </c>
      <c r="G400" s="10"/>
      <c r="H400" s="10"/>
      <c r="I400" s="10"/>
      <c r="J400" s="4">
        <v>1</v>
      </c>
      <c r="T400" s="10">
        <v>1</v>
      </c>
      <c r="V400" s="4">
        <v>1</v>
      </c>
      <c r="Z400" s="4">
        <v>1</v>
      </c>
      <c r="AB400" s="7"/>
      <c r="AC400" s="10"/>
      <c r="AS400" s="4">
        <v>1</v>
      </c>
      <c r="AU400" s="4">
        <v>1</v>
      </c>
      <c r="CB400" s="7"/>
      <c r="CJ400" s="10"/>
      <c r="CQ400" s="25">
        <v>1</v>
      </c>
      <c r="CS400" s="11"/>
      <c r="DA400" s="4"/>
      <c r="DB400" s="4">
        <v>1</v>
      </c>
      <c r="DC400" s="10"/>
      <c r="DD400" s="4"/>
      <c r="DE400" s="4"/>
      <c r="DF400" s="4"/>
      <c r="DG400" s="10"/>
      <c r="DH400" s="25">
        <v>1</v>
      </c>
      <c r="DI400" s="4"/>
      <c r="DJ400" s="4"/>
      <c r="DK400" s="4"/>
      <c r="DL400" s="4"/>
      <c r="DM400" s="4"/>
      <c r="DO400" s="4"/>
      <c r="DP400" s="11"/>
      <c r="DT400" s="11"/>
      <c r="DU400" s="19"/>
    </row>
    <row r="401" spans="1:174" x14ac:dyDescent="0.2">
      <c r="A401" s="23">
        <v>40468</v>
      </c>
      <c r="D401" s="4">
        <v>1</v>
      </c>
      <c r="E401" s="4">
        <v>1</v>
      </c>
      <c r="F401" s="4">
        <v>1</v>
      </c>
      <c r="J401" s="4">
        <v>1</v>
      </c>
      <c r="T401" s="4">
        <v>1</v>
      </c>
      <c r="U401" s="4">
        <v>1</v>
      </c>
      <c r="V401" s="4">
        <v>1</v>
      </c>
      <c r="Z401" s="4">
        <v>1</v>
      </c>
      <c r="AB401" s="7"/>
      <c r="AC401" s="10"/>
      <c r="AS401" s="4">
        <v>1</v>
      </c>
      <c r="BQ401" s="4">
        <v>1</v>
      </c>
      <c r="CB401" s="7"/>
      <c r="CJ401" s="10"/>
      <c r="CQ401" s="25">
        <v>1</v>
      </c>
      <c r="CS401" s="11"/>
      <c r="DA401" s="4"/>
      <c r="DB401" s="4">
        <v>1</v>
      </c>
      <c r="DC401" s="10"/>
      <c r="DD401" s="4"/>
      <c r="DE401" s="4"/>
      <c r="DF401" s="4"/>
      <c r="DG401" s="10"/>
      <c r="DH401" s="25"/>
      <c r="DI401" s="4"/>
      <c r="DJ401" s="4"/>
      <c r="DK401" s="4"/>
      <c r="DL401" s="4"/>
      <c r="DM401" s="4"/>
      <c r="DO401" s="4"/>
      <c r="DP401" s="11"/>
      <c r="DT401" s="11"/>
      <c r="DU401" s="19"/>
    </row>
    <row r="402" spans="1:174" x14ac:dyDescent="0.2">
      <c r="A402" s="23">
        <v>40475</v>
      </c>
      <c r="D402" s="4">
        <v>1</v>
      </c>
      <c r="E402" s="4">
        <v>1</v>
      </c>
      <c r="F402" s="4">
        <v>1</v>
      </c>
      <c r="J402" s="4">
        <v>1</v>
      </c>
      <c r="T402" s="4">
        <v>1</v>
      </c>
      <c r="V402" s="4">
        <v>1</v>
      </c>
      <c r="AB402" s="7"/>
      <c r="AC402" s="10"/>
      <c r="AU402" s="4">
        <v>1</v>
      </c>
      <c r="BA402" s="4">
        <v>1</v>
      </c>
      <c r="CB402" s="7"/>
      <c r="CJ402" s="10"/>
      <c r="CQ402" s="25"/>
      <c r="CR402" s="4">
        <v>1</v>
      </c>
      <c r="CS402" s="11"/>
      <c r="CZ402" s="4">
        <v>1</v>
      </c>
      <c r="DA402" s="4"/>
      <c r="DC402" s="10"/>
      <c r="DD402" s="4"/>
      <c r="DE402" s="4"/>
      <c r="DF402" s="4"/>
      <c r="DG402" s="10"/>
      <c r="DH402" s="25">
        <v>1</v>
      </c>
      <c r="DI402" s="4"/>
      <c r="DJ402" s="4"/>
      <c r="DK402" s="4"/>
      <c r="DL402" s="4"/>
      <c r="DM402" s="4"/>
      <c r="DO402" s="4"/>
      <c r="DP402" s="11"/>
      <c r="DT402" s="11"/>
      <c r="DU402" s="19"/>
    </row>
    <row r="403" spans="1:174" x14ac:dyDescent="0.2">
      <c r="A403" s="23">
        <v>40482</v>
      </c>
      <c r="D403" s="24">
        <v>1</v>
      </c>
      <c r="E403" s="4">
        <v>1</v>
      </c>
      <c r="F403" s="4">
        <v>1</v>
      </c>
      <c r="J403" s="4">
        <v>1</v>
      </c>
      <c r="T403" s="4">
        <v>1</v>
      </c>
      <c r="V403" s="4">
        <v>1</v>
      </c>
      <c r="Z403" s="4">
        <v>1</v>
      </c>
      <c r="AB403" s="7"/>
      <c r="AC403" s="10"/>
      <c r="AU403" s="4">
        <v>1</v>
      </c>
      <c r="BQ403" s="4">
        <v>1</v>
      </c>
      <c r="CB403" s="7"/>
      <c r="CJ403" s="10"/>
      <c r="CQ403" s="25"/>
      <c r="CR403" s="4">
        <v>1</v>
      </c>
      <c r="CS403" s="11"/>
      <c r="DA403" s="4"/>
      <c r="DB403" s="4">
        <v>1</v>
      </c>
      <c r="DC403" s="10"/>
      <c r="DD403" s="4"/>
      <c r="DE403" s="4"/>
      <c r="DF403" s="4"/>
      <c r="DG403" s="10"/>
      <c r="DH403" s="25"/>
      <c r="DI403" s="4"/>
      <c r="DJ403" s="4"/>
      <c r="DK403" s="4"/>
      <c r="DL403" s="4"/>
      <c r="DM403" s="4"/>
      <c r="DO403" s="4"/>
      <c r="DP403" s="11"/>
      <c r="DT403" s="11"/>
      <c r="DU403" s="19"/>
    </row>
    <row r="404" spans="1:174" x14ac:dyDescent="0.2">
      <c r="A404" s="23">
        <v>40489</v>
      </c>
      <c r="D404" s="4">
        <v>1</v>
      </c>
      <c r="E404" s="4">
        <v>1</v>
      </c>
      <c r="F404" s="4">
        <v>1</v>
      </c>
      <c r="J404" s="4">
        <v>1</v>
      </c>
      <c r="K404" s="4">
        <v>1</v>
      </c>
      <c r="M404" s="4">
        <v>1</v>
      </c>
      <c r="N404" s="4">
        <v>1</v>
      </c>
      <c r="T404" s="4">
        <v>1</v>
      </c>
      <c r="U404" s="4">
        <v>1</v>
      </c>
      <c r="V404" s="4">
        <v>1</v>
      </c>
      <c r="W404" s="4">
        <v>1</v>
      </c>
      <c r="Z404" s="4">
        <v>1</v>
      </c>
      <c r="AB404" s="7"/>
      <c r="AC404" s="10"/>
      <c r="AL404" s="4">
        <v>1</v>
      </c>
      <c r="AS404" s="4">
        <v>1</v>
      </c>
      <c r="BA404" s="4">
        <v>1</v>
      </c>
      <c r="BQ404" s="4">
        <v>1</v>
      </c>
      <c r="CB404" s="7"/>
      <c r="CJ404" s="10"/>
      <c r="CQ404" s="25">
        <v>1</v>
      </c>
      <c r="CR404" s="4">
        <v>1</v>
      </c>
      <c r="CS404" s="11"/>
      <c r="CZ404" s="4">
        <v>1</v>
      </c>
      <c r="DA404" s="4"/>
      <c r="DC404" s="10"/>
      <c r="DD404" s="4"/>
      <c r="DE404" s="4"/>
      <c r="DF404" s="4"/>
      <c r="DG404" s="10"/>
      <c r="DH404" s="25"/>
      <c r="DI404" s="4"/>
      <c r="DJ404" s="4"/>
      <c r="DK404" s="4"/>
      <c r="DL404" s="4"/>
      <c r="DM404" s="4"/>
      <c r="DO404" s="4"/>
      <c r="DP404" s="11"/>
      <c r="DT404" s="11"/>
      <c r="DU404" s="19"/>
    </row>
    <row r="405" spans="1:174" x14ac:dyDescent="0.2">
      <c r="A405" s="23">
        <v>40496</v>
      </c>
      <c r="D405" s="4">
        <v>1</v>
      </c>
      <c r="E405" s="4">
        <v>1</v>
      </c>
      <c r="F405" s="4">
        <v>1</v>
      </c>
      <c r="J405" s="4">
        <v>1</v>
      </c>
      <c r="T405" s="4">
        <v>1</v>
      </c>
      <c r="V405" s="4">
        <v>1</v>
      </c>
      <c r="AB405" s="7"/>
      <c r="AC405" s="10"/>
      <c r="AS405" s="4">
        <v>1</v>
      </c>
      <c r="BQ405" s="4">
        <v>1</v>
      </c>
      <c r="CB405" s="7"/>
      <c r="CJ405" s="10"/>
      <c r="CQ405" s="25">
        <v>1</v>
      </c>
      <c r="CS405" s="11"/>
      <c r="DA405" s="4"/>
      <c r="DC405" s="10"/>
      <c r="DD405" s="4"/>
      <c r="DE405" s="4"/>
      <c r="DF405" s="4"/>
      <c r="DG405" s="10"/>
      <c r="DH405" s="25"/>
      <c r="DI405" s="4"/>
      <c r="DJ405" s="4"/>
      <c r="DK405" s="4">
        <v>1</v>
      </c>
      <c r="DL405" s="4"/>
      <c r="DM405" s="4"/>
      <c r="DO405" s="4"/>
      <c r="DP405" s="11"/>
      <c r="DT405" s="11"/>
      <c r="DU405" s="19"/>
    </row>
    <row r="406" spans="1:174" x14ac:dyDescent="0.2">
      <c r="A406" s="23">
        <v>40503</v>
      </c>
      <c r="D406" s="4">
        <v>1</v>
      </c>
      <c r="E406" s="4">
        <v>1</v>
      </c>
      <c r="F406" s="4">
        <v>1</v>
      </c>
      <c r="J406" s="4">
        <v>1</v>
      </c>
      <c r="T406" s="4">
        <v>1</v>
      </c>
      <c r="V406" s="4">
        <v>1</v>
      </c>
      <c r="Z406" s="4">
        <v>1</v>
      </c>
      <c r="AB406" s="7"/>
      <c r="AC406" s="10"/>
      <c r="AU406" s="4">
        <v>1</v>
      </c>
      <c r="BA406" s="4">
        <v>1</v>
      </c>
      <c r="CB406" s="7"/>
      <c r="CJ406" s="10"/>
      <c r="CQ406" s="25">
        <v>1</v>
      </c>
      <c r="CS406" s="11"/>
      <c r="CZ406" s="4">
        <v>1</v>
      </c>
      <c r="DA406" s="4"/>
      <c r="DC406" s="10"/>
      <c r="DD406" s="4"/>
      <c r="DE406" s="4"/>
      <c r="DF406" s="4"/>
      <c r="DG406" s="10"/>
      <c r="DH406" s="25"/>
      <c r="DI406" s="4"/>
      <c r="DJ406" s="4"/>
      <c r="DK406" s="4"/>
      <c r="DL406" s="4"/>
      <c r="DM406" s="4"/>
      <c r="DO406" s="4"/>
      <c r="DP406" s="11"/>
      <c r="DT406" s="11"/>
      <c r="DU406" s="19"/>
    </row>
    <row r="407" spans="1:174" x14ac:dyDescent="0.2">
      <c r="A407" s="23">
        <v>40510</v>
      </c>
      <c r="D407" s="4">
        <v>1</v>
      </c>
      <c r="E407" s="4">
        <v>1</v>
      </c>
      <c r="F407" s="4">
        <v>1</v>
      </c>
      <c r="J407" s="4">
        <v>1</v>
      </c>
      <c r="T407" s="4">
        <v>1</v>
      </c>
      <c r="V407" s="4">
        <v>1</v>
      </c>
      <c r="Z407" s="4">
        <v>1</v>
      </c>
      <c r="AB407" s="7"/>
      <c r="AC407" s="10"/>
      <c r="BA407" s="4">
        <v>1</v>
      </c>
      <c r="BQ407" s="4">
        <v>1</v>
      </c>
      <c r="CB407" s="7"/>
      <c r="CJ407" s="10"/>
      <c r="CQ407" s="25"/>
      <c r="CR407" s="4">
        <v>1</v>
      </c>
      <c r="CS407" s="11"/>
      <c r="DA407" s="4"/>
      <c r="DC407" s="10"/>
      <c r="DD407" s="4"/>
      <c r="DE407" s="4"/>
      <c r="DF407" s="4"/>
      <c r="DG407" s="10"/>
      <c r="DH407" s="25"/>
      <c r="DI407" s="4"/>
      <c r="DJ407" s="4"/>
      <c r="DK407" s="4">
        <v>1</v>
      </c>
      <c r="DL407" s="4"/>
      <c r="DM407" s="4"/>
      <c r="DO407" s="4"/>
      <c r="DP407" s="11"/>
      <c r="DT407" s="11"/>
      <c r="DU407" s="19"/>
    </row>
    <row r="408" spans="1:174" x14ac:dyDescent="0.2">
      <c r="A408" s="23">
        <v>40517</v>
      </c>
      <c r="D408" s="4">
        <v>1</v>
      </c>
      <c r="E408" s="4">
        <v>1</v>
      </c>
      <c r="F408" s="4">
        <v>1</v>
      </c>
      <c r="J408" s="4">
        <v>1</v>
      </c>
      <c r="V408" s="4">
        <v>1</v>
      </c>
      <c r="AB408" s="7"/>
      <c r="AC408" s="10"/>
      <c r="AU408" s="4">
        <v>1</v>
      </c>
      <c r="BQ408" s="4">
        <v>1</v>
      </c>
      <c r="CB408" s="7"/>
      <c r="CJ408" s="10"/>
      <c r="CQ408" s="25">
        <v>1</v>
      </c>
      <c r="CS408" s="11"/>
      <c r="CZ408" s="4">
        <v>1</v>
      </c>
      <c r="DA408" s="4"/>
      <c r="DC408" s="10"/>
      <c r="DD408" s="4"/>
      <c r="DE408" s="4"/>
      <c r="DF408" s="4"/>
      <c r="DG408" s="10"/>
      <c r="DH408" s="25"/>
      <c r="DI408" s="4"/>
      <c r="DJ408" s="4"/>
      <c r="DK408" s="4"/>
      <c r="DL408" s="4"/>
      <c r="DM408" s="4"/>
      <c r="DO408" s="4"/>
      <c r="DP408" s="11"/>
      <c r="DT408" s="11"/>
      <c r="DU408" s="19"/>
    </row>
    <row r="409" spans="1:174" x14ac:dyDescent="0.2">
      <c r="A409" s="23">
        <v>40524</v>
      </c>
      <c r="D409" s="4">
        <v>1</v>
      </c>
      <c r="E409" s="4">
        <v>1</v>
      </c>
      <c r="F409" s="4">
        <v>1</v>
      </c>
      <c r="J409" s="4">
        <v>1</v>
      </c>
      <c r="V409" s="4">
        <v>1</v>
      </c>
      <c r="AB409" s="7"/>
      <c r="AC409" s="10"/>
      <c r="AN409" s="4">
        <v>1</v>
      </c>
      <c r="BQ409" s="4">
        <v>1</v>
      </c>
      <c r="CB409" s="7"/>
      <c r="CJ409" s="10"/>
      <c r="CQ409" s="25"/>
      <c r="CR409" s="4">
        <v>1</v>
      </c>
      <c r="CS409" s="11"/>
      <c r="DA409" s="4"/>
      <c r="DC409" s="10"/>
      <c r="DD409" s="4"/>
      <c r="DE409" s="4"/>
      <c r="DF409" s="4"/>
      <c r="DG409" s="10"/>
      <c r="DH409" s="25"/>
      <c r="DI409" s="4"/>
      <c r="DJ409" s="4"/>
      <c r="DK409" s="4">
        <v>1</v>
      </c>
      <c r="DL409" s="4"/>
      <c r="DM409" s="4"/>
      <c r="DO409" s="4"/>
      <c r="DP409" s="11"/>
      <c r="DT409" s="11"/>
      <c r="DU409" s="19"/>
    </row>
    <row r="410" spans="1:174" x14ac:dyDescent="0.2">
      <c r="A410" s="23">
        <v>40531</v>
      </c>
      <c r="D410" s="4">
        <v>1</v>
      </c>
      <c r="E410" s="4">
        <v>1</v>
      </c>
      <c r="F410" s="4">
        <v>1</v>
      </c>
      <c r="J410" s="4">
        <v>1</v>
      </c>
      <c r="T410" s="4">
        <v>1</v>
      </c>
      <c r="V410" s="4">
        <v>1</v>
      </c>
      <c r="AB410" s="7"/>
      <c r="AC410" s="10"/>
      <c r="AU410" s="4">
        <v>1</v>
      </c>
      <c r="BA410" s="4">
        <v>1</v>
      </c>
      <c r="CB410" s="7"/>
      <c r="CJ410" s="10"/>
      <c r="CQ410" s="25">
        <v>1</v>
      </c>
      <c r="CS410" s="11"/>
      <c r="DA410" s="4"/>
      <c r="DC410" s="10"/>
      <c r="DD410" s="4"/>
      <c r="DE410" s="4"/>
      <c r="DF410" s="4"/>
      <c r="DG410" s="10"/>
      <c r="DH410" s="25"/>
      <c r="DI410" s="4"/>
      <c r="DJ410" s="4"/>
      <c r="DK410" s="4">
        <v>1</v>
      </c>
      <c r="DL410" s="4"/>
      <c r="DM410" s="4"/>
      <c r="DO410" s="4"/>
      <c r="DP410" s="11"/>
      <c r="DT410" s="11"/>
      <c r="DU410" s="19"/>
    </row>
    <row r="411" spans="1:174" s="16" customFormat="1" x14ac:dyDescent="0.2">
      <c r="A411" s="26">
        <v>40538</v>
      </c>
      <c r="B411" s="5"/>
      <c r="C411" s="5"/>
      <c r="D411" s="5">
        <v>1</v>
      </c>
      <c r="E411" s="5">
        <v>1</v>
      </c>
      <c r="F411" s="5">
        <v>1</v>
      </c>
      <c r="G411" s="5"/>
      <c r="H411" s="5"/>
      <c r="I411" s="5"/>
      <c r="J411" s="5">
        <v>1</v>
      </c>
      <c r="K411" s="5"/>
      <c r="L411" s="5"/>
      <c r="M411" s="5"/>
      <c r="N411" s="5"/>
      <c r="O411" s="5"/>
      <c r="P411" s="5"/>
      <c r="Q411" s="5"/>
      <c r="R411" s="5"/>
      <c r="S411" s="5"/>
      <c r="T411" s="5">
        <v>1</v>
      </c>
      <c r="U411" s="5"/>
      <c r="V411" s="5">
        <v>1</v>
      </c>
      <c r="W411" s="5"/>
      <c r="X411" s="5"/>
      <c r="Y411" s="5"/>
      <c r="Z411" s="5"/>
      <c r="AA411" s="5"/>
      <c r="AB411" s="7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>
        <v>1</v>
      </c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>
        <v>1</v>
      </c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7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27"/>
      <c r="CR411" s="5">
        <v>1</v>
      </c>
      <c r="CS411" s="11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27"/>
      <c r="DI411" s="5"/>
      <c r="DJ411" s="5"/>
      <c r="DK411" s="5">
        <v>1</v>
      </c>
      <c r="DL411" s="5"/>
      <c r="DM411" s="5"/>
      <c r="DO411" s="5"/>
      <c r="DP411" s="11"/>
      <c r="DT411" s="11"/>
      <c r="DU411" s="5"/>
      <c r="DV411" s="5"/>
      <c r="DX411" s="5"/>
      <c r="ED411" s="5"/>
      <c r="FA411" s="19"/>
      <c r="FR411" s="19"/>
    </row>
    <row r="412" spans="1:174" x14ac:dyDescent="0.2">
      <c r="A412" s="23">
        <v>40545</v>
      </c>
      <c r="E412" s="24">
        <v>1</v>
      </c>
      <c r="F412" s="4">
        <v>1</v>
      </c>
      <c r="J412" s="4">
        <v>1</v>
      </c>
      <c r="U412" s="4">
        <v>1</v>
      </c>
      <c r="V412" s="4">
        <v>1</v>
      </c>
      <c r="AB412" s="7"/>
      <c r="AC412" s="10"/>
      <c r="AU412" s="4">
        <v>1</v>
      </c>
      <c r="BM412" s="6"/>
      <c r="BN412" s="6"/>
      <c r="BO412" s="6"/>
      <c r="BP412" s="6"/>
      <c r="BQ412" s="4">
        <v>1</v>
      </c>
      <c r="BR412" s="6"/>
      <c r="BS412" s="19"/>
      <c r="BT412" s="6"/>
      <c r="BU412" s="6"/>
      <c r="BV412" s="6"/>
      <c r="BW412" s="6"/>
      <c r="BX412" s="6"/>
      <c r="BY412" s="6"/>
      <c r="BZ412" s="6"/>
      <c r="CA412" s="6"/>
      <c r="CB412" s="7"/>
      <c r="CG412" s="25"/>
      <c r="CJ412" s="10"/>
      <c r="CN412" s="6"/>
      <c r="CO412" s="25"/>
      <c r="CP412" s="25"/>
      <c r="CR412" s="4">
        <v>1</v>
      </c>
      <c r="CS412" s="11"/>
      <c r="CZ412" s="4">
        <v>1</v>
      </c>
      <c r="DA412" s="4"/>
      <c r="DC412" s="10"/>
      <c r="DD412" s="4"/>
      <c r="DE412" s="4"/>
      <c r="DF412" s="4"/>
      <c r="DG412" s="10"/>
      <c r="DH412" s="4"/>
      <c r="DI412" s="4"/>
      <c r="DJ412" s="4"/>
      <c r="DK412" s="4"/>
      <c r="DL412" s="4"/>
      <c r="DM412" s="4"/>
      <c r="DN412" s="25"/>
      <c r="DP412" s="11"/>
      <c r="DT412" s="11"/>
      <c r="DU412" s="19"/>
    </row>
    <row r="413" spans="1:174" x14ac:dyDescent="0.2">
      <c r="A413" s="23">
        <v>40552</v>
      </c>
      <c r="D413" s="4">
        <v>1</v>
      </c>
      <c r="E413" s="4">
        <v>1</v>
      </c>
      <c r="F413" s="4">
        <v>1</v>
      </c>
      <c r="J413" s="4">
        <v>1</v>
      </c>
      <c r="V413" s="4">
        <v>1</v>
      </c>
      <c r="Z413" s="4">
        <v>1</v>
      </c>
      <c r="AB413" s="7"/>
      <c r="AC413" s="10"/>
      <c r="AS413" s="4">
        <v>1</v>
      </c>
      <c r="BM413" s="6"/>
      <c r="BN413" s="6"/>
      <c r="BO413" s="6"/>
      <c r="BP413" s="6"/>
      <c r="BQ413" s="4">
        <v>1</v>
      </c>
      <c r="BR413" s="6"/>
      <c r="BS413" s="19"/>
      <c r="BT413" s="6"/>
      <c r="BU413" s="6"/>
      <c r="BV413" s="6"/>
      <c r="BW413" s="6"/>
      <c r="BX413" s="6"/>
      <c r="BY413" s="6"/>
      <c r="BZ413" s="6"/>
      <c r="CA413" s="6"/>
      <c r="CB413" s="7"/>
      <c r="CG413" s="25"/>
      <c r="CJ413" s="10"/>
      <c r="CN413" s="6"/>
      <c r="CO413" s="25"/>
      <c r="CP413" s="25"/>
      <c r="CR413" s="4">
        <v>1</v>
      </c>
      <c r="CS413" s="11"/>
      <c r="DA413" s="4"/>
      <c r="DC413" s="10"/>
      <c r="DD413" s="4"/>
      <c r="DE413" s="4"/>
      <c r="DF413" s="4"/>
      <c r="DG413" s="10"/>
      <c r="DH413" s="4"/>
      <c r="DI413" s="4"/>
      <c r="DJ413" s="4"/>
      <c r="DK413" s="4">
        <v>1</v>
      </c>
      <c r="DL413" s="4"/>
      <c r="DM413" s="4"/>
      <c r="DN413" s="25"/>
      <c r="DP413" s="11"/>
      <c r="DT413" s="11"/>
      <c r="DU413" s="19"/>
    </row>
    <row r="414" spans="1:174" x14ac:dyDescent="0.2">
      <c r="A414" s="23">
        <v>40559</v>
      </c>
      <c r="C414" s="4">
        <v>1</v>
      </c>
      <c r="D414" s="4">
        <v>1</v>
      </c>
      <c r="E414" s="4">
        <v>1</v>
      </c>
      <c r="J414" s="4">
        <v>1</v>
      </c>
      <c r="V414" s="4">
        <v>1</v>
      </c>
      <c r="Z414" s="4">
        <v>1</v>
      </c>
      <c r="AB414" s="7"/>
      <c r="AC414" s="10"/>
      <c r="AU414" s="4">
        <v>1</v>
      </c>
      <c r="BA414" s="4">
        <v>1</v>
      </c>
      <c r="BM414" s="6"/>
      <c r="BN414" s="6"/>
      <c r="BO414" s="6"/>
      <c r="BP414" s="6"/>
      <c r="BR414" s="6"/>
      <c r="BS414" s="19"/>
      <c r="BT414" s="6"/>
      <c r="BU414" s="6"/>
      <c r="BV414" s="6"/>
      <c r="BW414" s="6"/>
      <c r="BX414" s="6"/>
      <c r="BY414" s="6"/>
      <c r="BZ414" s="6"/>
      <c r="CA414" s="6"/>
      <c r="CB414" s="7"/>
      <c r="CG414" s="25"/>
      <c r="CJ414" s="10"/>
      <c r="CN414" s="6"/>
      <c r="CO414" s="25"/>
      <c r="CP414" s="25"/>
      <c r="CQ414" s="4">
        <v>1</v>
      </c>
      <c r="CR414" s="6"/>
      <c r="CS414" s="11"/>
      <c r="CZ414" s="4">
        <v>1</v>
      </c>
      <c r="DA414" s="4"/>
      <c r="DC414" s="10"/>
      <c r="DD414" s="4"/>
      <c r="DE414" s="4"/>
      <c r="DF414" s="4"/>
      <c r="DG414" s="10"/>
      <c r="DH414" s="4"/>
      <c r="DI414" s="4"/>
      <c r="DJ414" s="4"/>
      <c r="DK414" s="4"/>
      <c r="DL414" s="4"/>
      <c r="DM414" s="4"/>
      <c r="DN414" s="25"/>
      <c r="DP414" s="11"/>
      <c r="DT414" s="11"/>
      <c r="DU414" s="19"/>
    </row>
    <row r="415" spans="1:174" x14ac:dyDescent="0.2">
      <c r="A415" s="23">
        <v>40566</v>
      </c>
      <c r="C415" s="4">
        <v>1</v>
      </c>
      <c r="D415" s="4">
        <v>1</v>
      </c>
      <c r="E415" s="4">
        <v>1</v>
      </c>
      <c r="F415" s="4">
        <v>1</v>
      </c>
      <c r="J415" s="4">
        <v>1</v>
      </c>
      <c r="T415" s="4">
        <v>1</v>
      </c>
      <c r="V415" s="4">
        <v>1</v>
      </c>
      <c r="AB415" s="7"/>
      <c r="AC415" s="10"/>
      <c r="AS415" s="4">
        <v>1</v>
      </c>
      <c r="BM415" s="6"/>
      <c r="BN415" s="6"/>
      <c r="BO415" s="6"/>
      <c r="BP415" s="6"/>
      <c r="BQ415" s="4">
        <v>1</v>
      </c>
      <c r="BR415" s="6"/>
      <c r="BS415" s="19"/>
      <c r="BT415" s="6"/>
      <c r="BU415" s="6"/>
      <c r="BV415" s="6"/>
      <c r="BW415" s="6"/>
      <c r="BX415" s="6"/>
      <c r="BY415" s="6"/>
      <c r="BZ415" s="6"/>
      <c r="CA415" s="6"/>
      <c r="CB415" s="7"/>
      <c r="CG415" s="25"/>
      <c r="CJ415" s="10"/>
      <c r="CN415" s="6"/>
      <c r="CO415" s="25"/>
      <c r="CP415" s="25">
        <v>1</v>
      </c>
      <c r="CR415" s="6"/>
      <c r="CS415" s="11"/>
      <c r="DA415" s="4"/>
      <c r="DC415" s="10"/>
      <c r="DD415" s="4"/>
      <c r="DE415" s="4"/>
      <c r="DF415" s="4"/>
      <c r="DG415" s="10"/>
      <c r="DH415" s="4"/>
      <c r="DI415" s="4"/>
      <c r="DJ415" s="4"/>
      <c r="DK415" s="4">
        <v>1</v>
      </c>
      <c r="DL415" s="4"/>
      <c r="DM415" s="4"/>
      <c r="DN415" s="25"/>
      <c r="DP415" s="11"/>
      <c r="DT415" s="11"/>
      <c r="DU415" s="19"/>
    </row>
    <row r="416" spans="1:174" x14ac:dyDescent="0.2">
      <c r="A416" s="23">
        <v>40573</v>
      </c>
      <c r="D416" s="4">
        <v>1</v>
      </c>
      <c r="E416" s="4">
        <v>1</v>
      </c>
      <c r="F416" s="4">
        <v>1</v>
      </c>
      <c r="J416" s="4">
        <v>1</v>
      </c>
      <c r="Z416" s="4">
        <v>1</v>
      </c>
      <c r="AB416" s="7"/>
      <c r="AC416" s="10"/>
      <c r="AU416" s="4">
        <v>1</v>
      </c>
      <c r="BA416" s="4">
        <v>1</v>
      </c>
      <c r="BM416" s="6"/>
      <c r="BN416" s="6"/>
      <c r="BO416" s="6"/>
      <c r="BP416" s="6"/>
      <c r="BR416" s="6"/>
      <c r="BS416" s="19"/>
      <c r="BT416" s="6"/>
      <c r="BU416" s="6"/>
      <c r="BV416" s="6"/>
      <c r="BW416" s="6"/>
      <c r="BX416" s="6"/>
      <c r="BY416" s="6"/>
      <c r="BZ416" s="6"/>
      <c r="CA416" s="6"/>
      <c r="CB416" s="7"/>
      <c r="CG416" s="25"/>
      <c r="CJ416" s="10"/>
      <c r="CN416" s="6"/>
      <c r="CO416" s="25"/>
      <c r="CP416" s="25"/>
      <c r="CQ416" s="4">
        <v>1</v>
      </c>
      <c r="CR416" s="6"/>
      <c r="CS416" s="11"/>
      <c r="CZ416" s="4">
        <v>1</v>
      </c>
      <c r="DA416" s="4"/>
      <c r="DC416" s="10"/>
      <c r="DD416" s="4"/>
      <c r="DE416" s="4"/>
      <c r="DF416" s="4"/>
      <c r="DG416" s="10"/>
      <c r="DH416" s="4"/>
      <c r="DI416" s="4"/>
      <c r="DJ416" s="4"/>
      <c r="DK416" s="4"/>
      <c r="DL416" s="4"/>
      <c r="DM416" s="4"/>
      <c r="DN416" s="25"/>
      <c r="DP416" s="11"/>
      <c r="DT416" s="11"/>
      <c r="DU416" s="19"/>
    </row>
    <row r="417" spans="1:125" x14ac:dyDescent="0.2">
      <c r="A417" s="23">
        <v>40580</v>
      </c>
      <c r="C417" s="4">
        <v>1</v>
      </c>
      <c r="D417" s="4">
        <v>1</v>
      </c>
      <c r="E417" s="4">
        <v>1</v>
      </c>
      <c r="F417" s="4">
        <v>1</v>
      </c>
      <c r="J417" s="4">
        <v>1</v>
      </c>
      <c r="T417" s="4">
        <v>1</v>
      </c>
      <c r="V417" s="4">
        <v>1</v>
      </c>
      <c r="AB417" s="7"/>
      <c r="AC417" s="10"/>
      <c r="AS417" s="4">
        <v>1</v>
      </c>
      <c r="BM417" s="6"/>
      <c r="BN417" s="6"/>
      <c r="BO417" s="6"/>
      <c r="BP417" s="6"/>
      <c r="BQ417" s="4">
        <v>1</v>
      </c>
      <c r="BR417" s="6"/>
      <c r="BS417" s="19"/>
      <c r="BT417" s="6"/>
      <c r="BU417" s="6"/>
      <c r="BV417" s="6"/>
      <c r="BW417" s="6"/>
      <c r="BX417" s="6"/>
      <c r="BY417" s="6"/>
      <c r="BZ417" s="6"/>
      <c r="CA417" s="6"/>
      <c r="CB417" s="7"/>
      <c r="CG417" s="25"/>
      <c r="CJ417" s="10"/>
      <c r="CN417" s="6"/>
      <c r="CO417" s="25">
        <v>1</v>
      </c>
      <c r="CP417" s="25"/>
      <c r="CQ417" s="4">
        <v>1</v>
      </c>
      <c r="CR417" s="6"/>
      <c r="CS417" s="11"/>
      <c r="DA417" s="4"/>
      <c r="DC417" s="10"/>
      <c r="DD417" s="4"/>
      <c r="DE417" s="4"/>
      <c r="DF417" s="4"/>
      <c r="DG417" s="10"/>
      <c r="DH417" s="4"/>
      <c r="DI417" s="4"/>
      <c r="DJ417" s="4"/>
      <c r="DK417" s="4">
        <v>1</v>
      </c>
      <c r="DL417" s="4"/>
      <c r="DM417" s="4"/>
      <c r="DN417" s="25"/>
      <c r="DP417" s="11"/>
      <c r="DT417" s="11"/>
      <c r="DU417" s="19"/>
    </row>
    <row r="418" spans="1:125" x14ac:dyDescent="0.2">
      <c r="A418" s="23">
        <v>40587</v>
      </c>
      <c r="C418" s="4">
        <v>1</v>
      </c>
      <c r="D418" s="4">
        <v>1</v>
      </c>
      <c r="E418" s="4">
        <v>1</v>
      </c>
      <c r="F418" s="4">
        <v>1</v>
      </c>
      <c r="T418" s="4">
        <v>1</v>
      </c>
      <c r="V418" s="4">
        <v>1</v>
      </c>
      <c r="Z418" s="4">
        <v>1</v>
      </c>
      <c r="AB418" s="7"/>
      <c r="AC418" s="10"/>
      <c r="BA418" s="4">
        <v>1</v>
      </c>
      <c r="BM418" s="6"/>
      <c r="BN418" s="6"/>
      <c r="BO418" s="6"/>
      <c r="BP418" s="6"/>
      <c r="BQ418" s="4">
        <v>1</v>
      </c>
      <c r="BR418" s="6"/>
      <c r="BS418" s="19"/>
      <c r="BT418" s="6"/>
      <c r="BU418" s="6"/>
      <c r="BV418" s="6"/>
      <c r="BW418" s="6"/>
      <c r="BX418" s="6"/>
      <c r="BY418" s="6"/>
      <c r="BZ418" s="6"/>
      <c r="CA418" s="6"/>
      <c r="CB418" s="7"/>
      <c r="CG418" s="25"/>
      <c r="CJ418" s="10"/>
      <c r="CN418" s="6"/>
      <c r="CO418" s="25">
        <v>1</v>
      </c>
      <c r="CP418" s="25"/>
      <c r="CQ418" s="6"/>
      <c r="CR418" s="6"/>
      <c r="CS418" s="11"/>
      <c r="CZ418" s="4">
        <v>1</v>
      </c>
      <c r="DA418" s="4"/>
      <c r="DC418" s="10"/>
      <c r="DD418" s="4"/>
      <c r="DE418" s="4"/>
      <c r="DF418" s="4"/>
      <c r="DG418" s="10"/>
      <c r="DH418" s="4"/>
      <c r="DI418" s="4"/>
      <c r="DJ418" s="4"/>
      <c r="DK418" s="4"/>
      <c r="DL418" s="4"/>
      <c r="DM418" s="4"/>
      <c r="DN418" s="25"/>
      <c r="DP418" s="11"/>
      <c r="DT418" s="11"/>
      <c r="DU418" s="19"/>
    </row>
    <row r="419" spans="1:125" x14ac:dyDescent="0.2">
      <c r="A419" s="23">
        <v>40594</v>
      </c>
      <c r="C419" s="4">
        <v>1</v>
      </c>
      <c r="D419" s="4">
        <v>1</v>
      </c>
      <c r="E419" s="4">
        <v>1</v>
      </c>
      <c r="F419" s="4">
        <v>1</v>
      </c>
      <c r="J419" s="4">
        <v>1</v>
      </c>
      <c r="V419" s="4">
        <v>1</v>
      </c>
      <c r="AB419" s="7"/>
      <c r="AC419" s="10"/>
      <c r="AS419" s="4">
        <v>1</v>
      </c>
      <c r="BM419" s="6"/>
      <c r="BN419" s="6"/>
      <c r="BO419" s="6"/>
      <c r="BP419" s="6"/>
      <c r="BQ419" s="4">
        <v>1</v>
      </c>
      <c r="BR419" s="6"/>
      <c r="BS419" s="19"/>
      <c r="BT419" s="6"/>
      <c r="BU419" s="6"/>
      <c r="BV419" s="6"/>
      <c r="BW419" s="6"/>
      <c r="BX419" s="6"/>
      <c r="BY419" s="6"/>
      <c r="BZ419" s="6"/>
      <c r="CA419" s="6"/>
      <c r="CB419" s="7"/>
      <c r="CG419" s="25"/>
      <c r="CJ419" s="10"/>
      <c r="CN419" s="6"/>
      <c r="CO419" s="25">
        <v>1</v>
      </c>
      <c r="CP419" s="25"/>
      <c r="CQ419" s="6"/>
      <c r="CR419" s="6"/>
      <c r="CS419" s="11"/>
      <c r="CZ419" s="4">
        <v>1</v>
      </c>
      <c r="DA419" s="4"/>
      <c r="DC419" s="10"/>
      <c r="DD419" s="4"/>
      <c r="DE419" s="4"/>
      <c r="DF419" s="4"/>
      <c r="DG419" s="10"/>
      <c r="DH419" s="4"/>
      <c r="DI419" s="4"/>
      <c r="DJ419" s="4"/>
      <c r="DK419" s="4"/>
      <c r="DL419" s="4"/>
      <c r="DM419" s="4"/>
      <c r="DN419" s="25"/>
      <c r="DP419" s="11"/>
      <c r="DT419" s="11"/>
      <c r="DU419" s="19"/>
    </row>
    <row r="420" spans="1:125" x14ac:dyDescent="0.2">
      <c r="A420" s="23">
        <v>40601</v>
      </c>
      <c r="C420" s="4">
        <v>1</v>
      </c>
      <c r="D420" s="4">
        <v>1</v>
      </c>
      <c r="E420" s="4">
        <v>1</v>
      </c>
      <c r="F420" s="4">
        <v>1</v>
      </c>
      <c r="J420" s="4">
        <v>1</v>
      </c>
      <c r="T420" s="4">
        <v>1</v>
      </c>
      <c r="V420" s="4">
        <v>1</v>
      </c>
      <c r="Z420" s="4">
        <v>1</v>
      </c>
      <c r="AB420" s="7"/>
      <c r="AC420" s="10"/>
      <c r="AS420" s="4">
        <v>1</v>
      </c>
      <c r="BA420" s="4">
        <v>1</v>
      </c>
      <c r="BM420" s="6"/>
      <c r="BN420" s="6"/>
      <c r="BO420" s="6"/>
      <c r="BP420" s="6"/>
      <c r="BR420" s="6"/>
      <c r="BS420" s="19"/>
      <c r="BT420" s="6"/>
      <c r="BU420" s="6"/>
      <c r="BV420" s="6"/>
      <c r="BW420" s="6"/>
      <c r="BX420" s="6"/>
      <c r="BY420" s="6"/>
      <c r="BZ420" s="6"/>
      <c r="CA420" s="6"/>
      <c r="CB420" s="7"/>
      <c r="CG420" s="25"/>
      <c r="CJ420" s="10"/>
      <c r="CN420" s="6"/>
      <c r="CO420" s="25">
        <v>1</v>
      </c>
      <c r="CP420" s="25"/>
      <c r="CQ420" s="6"/>
      <c r="CR420" s="6"/>
      <c r="CS420" s="11"/>
      <c r="CZ420" s="4">
        <v>1</v>
      </c>
      <c r="DA420" s="4"/>
      <c r="DC420" s="10"/>
      <c r="DD420" s="4"/>
      <c r="DE420" s="4"/>
      <c r="DF420" s="4"/>
      <c r="DG420" s="10"/>
      <c r="DH420" s="4"/>
      <c r="DI420" s="4"/>
      <c r="DJ420" s="4"/>
      <c r="DK420" s="4"/>
      <c r="DL420" s="4"/>
      <c r="DM420" s="4"/>
      <c r="DN420" s="25"/>
      <c r="DP420" s="11"/>
      <c r="DT420" s="11"/>
      <c r="DU420" s="19"/>
    </row>
    <row r="421" spans="1:125" x14ac:dyDescent="0.2">
      <c r="A421" s="23">
        <v>40608</v>
      </c>
      <c r="C421" s="4">
        <v>1</v>
      </c>
      <c r="D421" s="4">
        <v>1</v>
      </c>
      <c r="E421" s="4">
        <v>1</v>
      </c>
      <c r="F421" s="4">
        <v>1</v>
      </c>
      <c r="J421" s="4">
        <v>1</v>
      </c>
      <c r="V421" s="4">
        <v>1</v>
      </c>
      <c r="Z421" s="4">
        <v>1</v>
      </c>
      <c r="AB421" s="7"/>
      <c r="AC421" s="10"/>
      <c r="AU421" s="4">
        <v>1</v>
      </c>
      <c r="BM421" s="6"/>
      <c r="BN421" s="6"/>
      <c r="BO421" s="6"/>
      <c r="BP421" s="6"/>
      <c r="BQ421" s="4">
        <v>1</v>
      </c>
      <c r="BR421" s="6"/>
      <c r="BS421" s="19"/>
      <c r="BT421" s="6"/>
      <c r="BU421" s="6"/>
      <c r="BV421" s="6"/>
      <c r="BW421" s="6"/>
      <c r="BX421" s="6"/>
      <c r="BY421" s="6"/>
      <c r="BZ421" s="6"/>
      <c r="CA421" s="6"/>
      <c r="CB421" s="7"/>
      <c r="CG421" s="25"/>
      <c r="CJ421" s="10"/>
      <c r="CN421" s="6"/>
      <c r="CO421" s="25">
        <v>1</v>
      </c>
      <c r="CP421" s="25">
        <v>0.5</v>
      </c>
      <c r="CQ421" s="6"/>
      <c r="CR421" s="6"/>
      <c r="CS421" s="11"/>
      <c r="DA421" s="4"/>
      <c r="DC421" s="10"/>
      <c r="DD421" s="4"/>
      <c r="DE421" s="4"/>
      <c r="DF421" s="4"/>
      <c r="DG421" s="10"/>
      <c r="DH421" s="4"/>
      <c r="DI421" s="4"/>
      <c r="DJ421" s="4"/>
      <c r="DK421" s="4">
        <v>1</v>
      </c>
      <c r="DL421" s="4"/>
      <c r="DM421" s="4"/>
      <c r="DN421" s="25"/>
      <c r="DP421" s="11"/>
      <c r="DT421" s="11"/>
      <c r="DU421" s="19"/>
    </row>
    <row r="422" spans="1:125" x14ac:dyDescent="0.2">
      <c r="A422" s="23">
        <v>40615</v>
      </c>
      <c r="C422" s="4">
        <v>1</v>
      </c>
      <c r="D422" s="4">
        <v>1</v>
      </c>
      <c r="E422" s="4">
        <v>1</v>
      </c>
      <c r="F422" s="4">
        <v>1</v>
      </c>
      <c r="J422" s="4">
        <v>1</v>
      </c>
      <c r="T422" s="4">
        <v>1</v>
      </c>
      <c r="V422" s="4">
        <v>1</v>
      </c>
      <c r="Z422" s="4">
        <v>1</v>
      </c>
      <c r="AB422" s="7"/>
      <c r="AC422" s="10"/>
      <c r="AS422" s="4">
        <v>1</v>
      </c>
      <c r="BA422" s="4">
        <v>1</v>
      </c>
      <c r="BM422" s="6"/>
      <c r="BN422" s="6"/>
      <c r="BO422" s="6"/>
      <c r="BP422" s="6"/>
      <c r="BR422" s="6"/>
      <c r="BS422" s="19"/>
      <c r="BT422" s="6"/>
      <c r="BU422" s="6"/>
      <c r="BV422" s="6"/>
      <c r="BW422" s="6"/>
      <c r="BX422" s="6"/>
      <c r="BY422" s="6"/>
      <c r="BZ422" s="6"/>
      <c r="CA422" s="6"/>
      <c r="CB422" s="7"/>
      <c r="CG422" s="25"/>
      <c r="CJ422" s="10"/>
      <c r="CN422" s="6"/>
      <c r="CO422" s="25">
        <v>1</v>
      </c>
      <c r="CP422" s="25"/>
      <c r="CQ422" s="6"/>
      <c r="CR422" s="6"/>
      <c r="CS422" s="11"/>
      <c r="CZ422" s="4">
        <v>1</v>
      </c>
      <c r="DA422" s="4"/>
      <c r="DC422" s="10"/>
      <c r="DD422" s="4"/>
      <c r="DE422" s="4"/>
      <c r="DF422" s="4"/>
      <c r="DG422" s="10"/>
      <c r="DH422" s="4"/>
      <c r="DI422" s="4"/>
      <c r="DJ422" s="4"/>
      <c r="DK422" s="4"/>
      <c r="DL422" s="4"/>
      <c r="DM422" s="4"/>
      <c r="DN422" s="25"/>
      <c r="DP422" s="11"/>
      <c r="DT422" s="11"/>
      <c r="DU422" s="19"/>
    </row>
    <row r="423" spans="1:125" x14ac:dyDescent="0.2">
      <c r="A423" s="23">
        <v>40622</v>
      </c>
      <c r="D423" s="4">
        <v>1</v>
      </c>
      <c r="E423" s="4">
        <v>1</v>
      </c>
      <c r="F423" s="4">
        <v>1</v>
      </c>
      <c r="J423" s="4">
        <v>1</v>
      </c>
      <c r="T423" s="4">
        <v>1</v>
      </c>
      <c r="V423" s="4">
        <v>1</v>
      </c>
      <c r="Z423" s="4">
        <v>1</v>
      </c>
      <c r="AB423" s="7"/>
      <c r="AC423" s="10"/>
      <c r="BA423" s="4">
        <v>1</v>
      </c>
      <c r="BM423" s="6"/>
      <c r="BN423" s="6"/>
      <c r="BO423" s="6"/>
      <c r="BP423" s="6"/>
      <c r="BQ423" s="4">
        <v>1</v>
      </c>
      <c r="BR423" s="6"/>
      <c r="BS423" s="19"/>
      <c r="BT423" s="6"/>
      <c r="BU423" s="6"/>
      <c r="BV423" s="6"/>
      <c r="BW423" s="6"/>
      <c r="BX423" s="6"/>
      <c r="BY423" s="6"/>
      <c r="BZ423" s="6"/>
      <c r="CA423" s="6"/>
      <c r="CB423" s="7"/>
      <c r="CG423" s="25"/>
      <c r="CJ423" s="10"/>
      <c r="CN423" s="6"/>
      <c r="CO423" s="25">
        <v>1</v>
      </c>
      <c r="CP423" s="25"/>
      <c r="CQ423" s="6"/>
      <c r="CR423" s="6"/>
      <c r="CS423" s="11"/>
      <c r="DA423" s="4"/>
      <c r="DC423" s="10"/>
      <c r="DD423" s="4"/>
      <c r="DE423" s="4"/>
      <c r="DF423" s="4"/>
      <c r="DG423" s="10"/>
      <c r="DH423" s="4"/>
      <c r="DI423" s="4"/>
      <c r="DJ423" s="4"/>
      <c r="DK423" s="4">
        <v>1</v>
      </c>
      <c r="DL423" s="4"/>
      <c r="DM423" s="4"/>
      <c r="DN423" s="25"/>
      <c r="DP423" s="11"/>
      <c r="DT423" s="11"/>
      <c r="DU423" s="19"/>
    </row>
    <row r="424" spans="1:125" x14ac:dyDescent="0.2">
      <c r="A424" s="23">
        <v>40629</v>
      </c>
      <c r="C424" s="4">
        <v>1</v>
      </c>
      <c r="D424" s="4">
        <v>1</v>
      </c>
      <c r="E424" s="4">
        <v>1</v>
      </c>
      <c r="F424" s="4">
        <v>1</v>
      </c>
      <c r="J424" s="4">
        <v>1</v>
      </c>
      <c r="Z424" s="4">
        <v>1</v>
      </c>
      <c r="AB424" s="7"/>
      <c r="AC424" s="10"/>
      <c r="AU424" s="4">
        <v>1</v>
      </c>
      <c r="BM424" s="6"/>
      <c r="BN424" s="6"/>
      <c r="BO424" s="6"/>
      <c r="BP424" s="6"/>
      <c r="BQ424" s="4">
        <v>1</v>
      </c>
      <c r="BR424" s="6"/>
      <c r="BS424" s="19"/>
      <c r="BT424" s="6"/>
      <c r="BU424" s="6"/>
      <c r="BV424" s="6"/>
      <c r="BW424" s="6"/>
      <c r="BX424" s="6"/>
      <c r="BY424" s="6"/>
      <c r="BZ424" s="6"/>
      <c r="CA424" s="6"/>
      <c r="CB424" s="7"/>
      <c r="CG424" s="25"/>
      <c r="CJ424" s="10"/>
      <c r="CN424" s="6"/>
      <c r="CO424" s="25">
        <v>1</v>
      </c>
      <c r="CP424" s="25"/>
      <c r="CQ424" s="6"/>
      <c r="CR424" s="6"/>
      <c r="CS424" s="11"/>
      <c r="CZ424" s="4">
        <v>1</v>
      </c>
      <c r="DA424" s="4"/>
      <c r="DC424" s="10"/>
      <c r="DD424" s="4"/>
      <c r="DE424" s="4"/>
      <c r="DF424" s="4"/>
      <c r="DG424" s="10"/>
      <c r="DH424" s="4"/>
      <c r="DI424" s="4"/>
      <c r="DJ424" s="4"/>
      <c r="DK424" s="4"/>
      <c r="DL424" s="4"/>
      <c r="DM424" s="4"/>
      <c r="DN424" s="25"/>
      <c r="DP424" s="11"/>
      <c r="DT424" s="11"/>
      <c r="DU424" s="19"/>
    </row>
    <row r="425" spans="1:125" x14ac:dyDescent="0.2">
      <c r="A425" s="23">
        <v>40636</v>
      </c>
      <c r="C425" s="4">
        <v>1</v>
      </c>
      <c r="D425" s="4">
        <v>1</v>
      </c>
      <c r="E425" s="4">
        <v>1</v>
      </c>
      <c r="F425" s="4">
        <v>1</v>
      </c>
      <c r="J425" s="4">
        <v>1</v>
      </c>
      <c r="M425" s="4">
        <v>1</v>
      </c>
      <c r="V425" s="4">
        <v>1</v>
      </c>
      <c r="AB425" s="7"/>
      <c r="AC425" s="10"/>
      <c r="AU425" s="4">
        <v>1</v>
      </c>
      <c r="BM425" s="6"/>
      <c r="BN425" s="6"/>
      <c r="BO425" s="6"/>
      <c r="BP425" s="6"/>
      <c r="BQ425" s="4">
        <v>1</v>
      </c>
      <c r="BR425" s="6"/>
      <c r="BS425" s="19"/>
      <c r="BT425" s="6"/>
      <c r="BU425" s="6"/>
      <c r="BV425" s="6"/>
      <c r="BW425" s="6"/>
      <c r="BX425" s="6"/>
      <c r="BY425" s="6"/>
      <c r="BZ425" s="6"/>
      <c r="CA425" s="6"/>
      <c r="CB425" s="7"/>
      <c r="CG425" s="25"/>
      <c r="CJ425" s="10"/>
      <c r="CN425" s="6"/>
      <c r="CO425" s="25">
        <v>1</v>
      </c>
      <c r="CP425" s="25"/>
      <c r="CQ425" s="6"/>
      <c r="CR425" s="6"/>
      <c r="CS425" s="11"/>
      <c r="DA425" s="4"/>
      <c r="DC425" s="10">
        <v>1</v>
      </c>
      <c r="DD425" s="4"/>
      <c r="DE425" s="4"/>
      <c r="DF425" s="4"/>
      <c r="DG425" s="10"/>
      <c r="DH425" s="4"/>
      <c r="DI425" s="4"/>
      <c r="DJ425" s="4"/>
      <c r="DK425" s="4">
        <v>1</v>
      </c>
      <c r="DL425" s="4"/>
      <c r="DM425" s="4"/>
      <c r="DN425" s="25"/>
      <c r="DP425" s="11"/>
      <c r="DT425" s="11"/>
      <c r="DU425" s="19"/>
    </row>
    <row r="426" spans="1:125" x14ac:dyDescent="0.2">
      <c r="A426" s="23">
        <v>40643</v>
      </c>
      <c r="C426" s="4">
        <v>1</v>
      </c>
      <c r="D426" s="4">
        <v>1</v>
      </c>
      <c r="E426" s="4">
        <v>1</v>
      </c>
      <c r="F426" s="4">
        <v>1</v>
      </c>
      <c r="J426" s="4">
        <v>1</v>
      </c>
      <c r="V426" s="4">
        <v>1</v>
      </c>
      <c r="AB426" s="7"/>
      <c r="AC426" s="10"/>
      <c r="AS426" s="4">
        <v>1</v>
      </c>
      <c r="BA426" s="4">
        <v>1</v>
      </c>
      <c r="BM426" s="6"/>
      <c r="BN426" s="6"/>
      <c r="BO426" s="6"/>
      <c r="BP426" s="6"/>
      <c r="BR426" s="6"/>
      <c r="BS426" s="19"/>
      <c r="BT426" s="6"/>
      <c r="BU426" s="6"/>
      <c r="BV426" s="6"/>
      <c r="BW426" s="6"/>
      <c r="BX426" s="6"/>
      <c r="BY426" s="6"/>
      <c r="BZ426" s="6"/>
      <c r="CA426" s="6"/>
      <c r="CB426" s="7"/>
      <c r="CG426" s="25"/>
      <c r="CJ426" s="10"/>
      <c r="CN426" s="6"/>
      <c r="CO426" s="25">
        <v>1</v>
      </c>
      <c r="CP426" s="25"/>
      <c r="CQ426" s="6"/>
      <c r="CR426" s="6"/>
      <c r="CS426" s="11"/>
      <c r="CZ426" s="4">
        <v>1</v>
      </c>
      <c r="DA426" s="4"/>
      <c r="DC426" s="10"/>
      <c r="DD426" s="4"/>
      <c r="DE426" s="4"/>
      <c r="DF426" s="4"/>
      <c r="DG426" s="10"/>
      <c r="DH426" s="4"/>
      <c r="DI426" s="4"/>
      <c r="DJ426" s="4"/>
      <c r="DK426" s="4"/>
      <c r="DL426" s="4"/>
      <c r="DM426" s="4"/>
      <c r="DN426" s="25"/>
      <c r="DP426" s="11"/>
      <c r="DT426" s="11"/>
      <c r="DU426" s="19"/>
    </row>
    <row r="427" spans="1:125" x14ac:dyDescent="0.2">
      <c r="A427" s="23">
        <v>40650</v>
      </c>
      <c r="D427" s="4">
        <v>1</v>
      </c>
      <c r="E427" s="4">
        <v>1</v>
      </c>
      <c r="F427" s="4">
        <v>1</v>
      </c>
      <c r="J427" s="4">
        <v>1</v>
      </c>
      <c r="T427" s="4">
        <v>1</v>
      </c>
      <c r="V427" s="4">
        <v>1</v>
      </c>
      <c r="Z427" s="4">
        <v>1</v>
      </c>
      <c r="AB427" s="7"/>
      <c r="AC427" s="10"/>
      <c r="AU427" s="4">
        <v>1</v>
      </c>
      <c r="BM427" s="6"/>
      <c r="BN427" s="6"/>
      <c r="BO427" s="6"/>
      <c r="BP427" s="6"/>
      <c r="BQ427" s="4">
        <v>1</v>
      </c>
      <c r="BR427" s="6"/>
      <c r="BS427" s="19"/>
      <c r="BT427" s="6"/>
      <c r="BU427" s="6"/>
      <c r="BV427" s="6"/>
      <c r="BW427" s="6"/>
      <c r="BX427" s="6"/>
      <c r="BY427" s="6"/>
      <c r="BZ427" s="6"/>
      <c r="CA427" s="6"/>
      <c r="CB427" s="7"/>
      <c r="CD427" s="25"/>
      <c r="CG427" s="25">
        <v>1</v>
      </c>
      <c r="CJ427" s="10"/>
      <c r="CN427" s="6"/>
      <c r="CO427" s="6"/>
      <c r="CP427" s="25">
        <v>1</v>
      </c>
      <c r="CQ427" s="6"/>
      <c r="CR427" s="6"/>
      <c r="CS427" s="11"/>
      <c r="DA427" s="4"/>
      <c r="DC427" s="10"/>
      <c r="DD427" s="4"/>
      <c r="DE427" s="4"/>
      <c r="DF427" s="4"/>
      <c r="DG427" s="10"/>
      <c r="DH427" s="4"/>
      <c r="DI427" s="4"/>
      <c r="DJ427" s="4"/>
      <c r="DK427" s="4">
        <v>1</v>
      </c>
      <c r="DL427" s="4"/>
      <c r="DM427" s="4"/>
      <c r="DN427" s="25"/>
      <c r="DP427" s="11"/>
      <c r="DT427" s="11"/>
      <c r="DU427" s="19"/>
    </row>
    <row r="428" spans="1:125" x14ac:dyDescent="0.2">
      <c r="A428" s="23">
        <v>40657</v>
      </c>
      <c r="C428" s="4">
        <v>1</v>
      </c>
      <c r="F428" s="4">
        <v>1</v>
      </c>
      <c r="J428" s="4">
        <v>1</v>
      </c>
      <c r="M428" s="4">
        <v>1</v>
      </c>
      <c r="R428" s="4">
        <v>1</v>
      </c>
      <c r="Z428" s="4">
        <v>1</v>
      </c>
      <c r="AB428" s="7"/>
      <c r="AC428" s="10"/>
      <c r="BA428" s="4">
        <v>1</v>
      </c>
      <c r="BM428" s="6"/>
      <c r="BN428" s="6"/>
      <c r="BO428" s="6"/>
      <c r="BP428" s="6"/>
      <c r="BQ428" s="4">
        <v>1</v>
      </c>
      <c r="BR428" s="6"/>
      <c r="BS428" s="19"/>
      <c r="BT428" s="6"/>
      <c r="BU428" s="6"/>
      <c r="BV428" s="6"/>
      <c r="BW428" s="6"/>
      <c r="BX428" s="6"/>
      <c r="BY428" s="6"/>
      <c r="BZ428" s="6"/>
      <c r="CA428" s="6"/>
      <c r="CB428" s="7"/>
      <c r="CD428" s="25"/>
      <c r="CG428" s="25">
        <v>1</v>
      </c>
      <c r="CJ428" s="10"/>
      <c r="CN428" s="6"/>
      <c r="CO428" s="6"/>
      <c r="CP428" s="25"/>
      <c r="CQ428" s="6"/>
      <c r="CR428" s="6"/>
      <c r="CS428" s="11"/>
      <c r="CZ428" s="4">
        <v>1</v>
      </c>
      <c r="DA428" s="4"/>
      <c r="DC428" s="10"/>
      <c r="DD428" s="4"/>
      <c r="DE428" s="4"/>
      <c r="DF428" s="4"/>
      <c r="DG428" s="10"/>
      <c r="DH428" s="4"/>
      <c r="DI428" s="4"/>
      <c r="DJ428" s="4"/>
      <c r="DK428" s="4"/>
      <c r="DL428" s="4"/>
      <c r="DM428" s="4"/>
      <c r="DN428" s="25"/>
      <c r="DP428" s="11"/>
      <c r="DT428" s="11"/>
      <c r="DU428" s="19"/>
    </row>
    <row r="429" spans="1:125" x14ac:dyDescent="0.2">
      <c r="A429" s="23">
        <v>40664</v>
      </c>
      <c r="C429" s="4">
        <v>1</v>
      </c>
      <c r="E429" s="4">
        <v>1</v>
      </c>
      <c r="F429" s="4">
        <v>1</v>
      </c>
      <c r="J429" s="4">
        <v>1</v>
      </c>
      <c r="T429" s="4">
        <v>1</v>
      </c>
      <c r="AB429" s="7"/>
      <c r="AC429" s="10"/>
      <c r="BA429" s="4">
        <v>1</v>
      </c>
      <c r="BM429" s="6"/>
      <c r="BN429" s="6"/>
      <c r="BO429" s="6"/>
      <c r="BP429" s="6"/>
      <c r="BQ429" s="4">
        <v>1</v>
      </c>
      <c r="BR429" s="6"/>
      <c r="BS429" s="19"/>
      <c r="BT429" s="6"/>
      <c r="BU429" s="6"/>
      <c r="BV429" s="6"/>
      <c r="BW429" s="6"/>
      <c r="BX429" s="6"/>
      <c r="BY429" s="6"/>
      <c r="BZ429" s="6"/>
      <c r="CA429" s="6"/>
      <c r="CB429" s="7"/>
      <c r="CD429" s="25"/>
      <c r="CG429" s="25">
        <v>1</v>
      </c>
      <c r="CJ429" s="10"/>
      <c r="CN429" s="6"/>
      <c r="CO429" s="6"/>
      <c r="CP429" s="25"/>
      <c r="CQ429" s="6"/>
      <c r="CR429" s="6"/>
      <c r="CS429" s="11"/>
      <c r="CT429" s="4">
        <v>1</v>
      </c>
      <c r="DA429" s="4"/>
      <c r="DC429" s="10"/>
      <c r="DD429" s="4"/>
      <c r="DE429" s="4"/>
      <c r="DF429" s="4"/>
      <c r="DG429" s="10"/>
      <c r="DH429" s="4"/>
      <c r="DI429" s="4"/>
      <c r="DJ429" s="4"/>
      <c r="DK429" s="4">
        <v>1</v>
      </c>
      <c r="DL429" s="4"/>
      <c r="DM429" s="4"/>
      <c r="DN429" s="25"/>
      <c r="DP429" s="11"/>
      <c r="DT429" s="11"/>
      <c r="DU429" s="19"/>
    </row>
    <row r="430" spans="1:125" x14ac:dyDescent="0.2">
      <c r="A430" s="23">
        <v>40671</v>
      </c>
      <c r="C430" s="4">
        <v>1</v>
      </c>
      <c r="E430" s="4">
        <v>1</v>
      </c>
      <c r="F430" s="4">
        <v>1</v>
      </c>
      <c r="J430" s="4">
        <v>1</v>
      </c>
      <c r="T430" s="4">
        <v>1</v>
      </c>
      <c r="Z430" s="4">
        <v>1</v>
      </c>
      <c r="AB430" s="7"/>
      <c r="AC430" s="10"/>
      <c r="AU430" s="4">
        <v>1</v>
      </c>
      <c r="BA430" s="4">
        <v>1</v>
      </c>
      <c r="BM430" s="6"/>
      <c r="BN430" s="6"/>
      <c r="BO430" s="6"/>
      <c r="BP430" s="6"/>
      <c r="BR430" s="6"/>
      <c r="BS430" s="19"/>
      <c r="BT430" s="6"/>
      <c r="BU430" s="6"/>
      <c r="BV430" s="6"/>
      <c r="BW430" s="6"/>
      <c r="BX430" s="6"/>
      <c r="BY430" s="6"/>
      <c r="BZ430" s="6"/>
      <c r="CA430" s="6"/>
      <c r="CB430" s="7"/>
      <c r="CD430" s="25"/>
      <c r="CG430" s="25">
        <v>1</v>
      </c>
      <c r="CJ430" s="10"/>
      <c r="CN430" s="6"/>
      <c r="CO430" s="6"/>
      <c r="CP430" s="25"/>
      <c r="CQ430" s="6"/>
      <c r="CR430" s="6"/>
      <c r="CS430" s="11"/>
      <c r="CT430" s="4">
        <v>1</v>
      </c>
      <c r="CZ430" s="4">
        <v>1</v>
      </c>
      <c r="DA430" s="4"/>
      <c r="DC430" s="10"/>
      <c r="DD430" s="4"/>
      <c r="DE430" s="4"/>
      <c r="DF430" s="4"/>
      <c r="DG430" s="10"/>
      <c r="DH430" s="4"/>
      <c r="DI430" s="4"/>
      <c r="DJ430" s="4"/>
      <c r="DK430" s="4"/>
      <c r="DL430" s="4"/>
      <c r="DM430" s="4"/>
      <c r="DN430" s="25"/>
      <c r="DP430" s="11"/>
      <c r="DT430" s="11"/>
      <c r="DU430" s="19"/>
    </row>
    <row r="431" spans="1:125" x14ac:dyDescent="0.2">
      <c r="A431" s="23">
        <v>40678</v>
      </c>
      <c r="C431" s="4">
        <v>1</v>
      </c>
      <c r="D431" s="4">
        <v>1</v>
      </c>
      <c r="E431" s="4">
        <v>1</v>
      </c>
      <c r="F431" s="4">
        <v>1</v>
      </c>
      <c r="J431" s="4">
        <v>1</v>
      </c>
      <c r="T431" s="4">
        <v>1</v>
      </c>
      <c r="V431" s="4">
        <v>1</v>
      </c>
      <c r="AB431" s="7"/>
      <c r="AC431" s="10"/>
      <c r="AU431" s="4">
        <v>1</v>
      </c>
      <c r="BA431" s="4">
        <v>1</v>
      </c>
      <c r="BM431" s="6"/>
      <c r="BN431" s="6"/>
      <c r="BO431" s="6"/>
      <c r="BP431" s="6"/>
      <c r="BR431" s="6"/>
      <c r="BS431" s="19"/>
      <c r="BT431" s="6"/>
      <c r="BU431" s="6"/>
      <c r="BV431" s="6"/>
      <c r="BW431" s="6"/>
      <c r="BX431" s="6"/>
      <c r="BY431" s="6"/>
      <c r="BZ431" s="6"/>
      <c r="CA431" s="6"/>
      <c r="CB431" s="7"/>
      <c r="CD431" s="25"/>
      <c r="CG431" s="25">
        <v>1</v>
      </c>
      <c r="CJ431" s="10"/>
      <c r="CN431" s="6"/>
      <c r="CO431" s="6"/>
      <c r="CP431" s="25"/>
      <c r="CQ431" s="6"/>
      <c r="CR431" s="6"/>
      <c r="CS431" s="11"/>
      <c r="DA431" s="4"/>
      <c r="DC431" s="10">
        <v>1</v>
      </c>
      <c r="DD431" s="4"/>
      <c r="DE431" s="4"/>
      <c r="DF431" s="4"/>
      <c r="DG431" s="10"/>
      <c r="DH431" s="4"/>
      <c r="DI431" s="4"/>
      <c r="DJ431" s="4"/>
      <c r="DK431" s="4">
        <v>1</v>
      </c>
      <c r="DL431" s="4"/>
      <c r="DM431" s="4"/>
      <c r="DN431" s="25"/>
      <c r="DP431" s="11"/>
      <c r="DT431" s="11"/>
      <c r="DU431" s="19"/>
    </row>
    <row r="432" spans="1:125" x14ac:dyDescent="0.2">
      <c r="A432" s="23">
        <v>40685</v>
      </c>
      <c r="C432" s="4">
        <v>1</v>
      </c>
      <c r="D432" s="4">
        <v>1</v>
      </c>
      <c r="E432" s="4">
        <v>1</v>
      </c>
      <c r="F432" s="4">
        <v>1</v>
      </c>
      <c r="J432" s="4">
        <v>1</v>
      </c>
      <c r="T432" s="4">
        <v>1</v>
      </c>
      <c r="AB432" s="7"/>
      <c r="AC432" s="10"/>
      <c r="AU432" s="4">
        <v>1</v>
      </c>
      <c r="BA432" s="4">
        <v>1</v>
      </c>
      <c r="BM432" s="6"/>
      <c r="BN432" s="6"/>
      <c r="BO432" s="6"/>
      <c r="BP432" s="6"/>
      <c r="BQ432" s="4">
        <v>0.5</v>
      </c>
      <c r="BR432" s="6"/>
      <c r="BS432" s="19"/>
      <c r="BT432" s="6"/>
      <c r="BU432" s="6"/>
      <c r="BV432" s="6"/>
      <c r="BW432" s="6"/>
      <c r="BX432" s="6"/>
      <c r="BY432" s="6"/>
      <c r="BZ432" s="6"/>
      <c r="CA432" s="6"/>
      <c r="CB432" s="7"/>
      <c r="CD432" s="25"/>
      <c r="CG432" s="25">
        <v>1</v>
      </c>
      <c r="CJ432" s="10"/>
      <c r="CN432" s="6"/>
      <c r="CO432" s="6"/>
      <c r="CP432" s="25"/>
      <c r="CQ432" s="6"/>
      <c r="CR432" s="6"/>
      <c r="CS432" s="11"/>
      <c r="CT432" s="4">
        <v>1</v>
      </c>
      <c r="CZ432" s="4">
        <v>1</v>
      </c>
      <c r="DA432" s="4"/>
      <c r="DC432" s="10"/>
      <c r="DD432" s="4"/>
      <c r="DE432" s="4"/>
      <c r="DF432" s="4"/>
      <c r="DG432" s="10"/>
      <c r="DH432" s="4"/>
      <c r="DI432" s="4"/>
      <c r="DJ432" s="4"/>
      <c r="DK432" s="4"/>
      <c r="DL432" s="4"/>
      <c r="DM432" s="4"/>
      <c r="DN432" s="25"/>
      <c r="DP432" s="11"/>
      <c r="DT432" s="11"/>
      <c r="DU432" s="19"/>
    </row>
    <row r="433" spans="1:125" x14ac:dyDescent="0.2">
      <c r="A433" s="23">
        <v>40692</v>
      </c>
      <c r="C433" s="4">
        <v>1</v>
      </c>
      <c r="D433" s="4">
        <v>1</v>
      </c>
      <c r="E433" s="4">
        <v>1</v>
      </c>
      <c r="F433" s="4">
        <v>1</v>
      </c>
      <c r="J433" s="4">
        <v>1</v>
      </c>
      <c r="Z433" s="4">
        <v>1</v>
      </c>
      <c r="AB433" s="7"/>
      <c r="AC433" s="10"/>
      <c r="AU433" s="4">
        <v>1</v>
      </c>
      <c r="BM433" s="6"/>
      <c r="BN433" s="6"/>
      <c r="BO433" s="6"/>
      <c r="BP433" s="6"/>
      <c r="BQ433" s="4">
        <v>1</v>
      </c>
      <c r="BR433" s="6"/>
      <c r="BS433" s="19"/>
      <c r="BT433" s="6"/>
      <c r="BU433" s="6"/>
      <c r="BV433" s="6"/>
      <c r="BW433" s="6"/>
      <c r="BX433" s="6"/>
      <c r="BY433" s="6"/>
      <c r="BZ433" s="6"/>
      <c r="CA433" s="6"/>
      <c r="CB433" s="7"/>
      <c r="CD433" s="25"/>
      <c r="CG433" s="25">
        <v>1</v>
      </c>
      <c r="CJ433" s="10"/>
      <c r="CN433" s="6"/>
      <c r="CO433" s="6"/>
      <c r="CP433" s="25"/>
      <c r="CQ433" s="6"/>
      <c r="CR433" s="6"/>
      <c r="CS433" s="11"/>
      <c r="CT433" s="4">
        <v>1</v>
      </c>
      <c r="DA433" s="4"/>
      <c r="DC433" s="10">
        <v>1</v>
      </c>
      <c r="DD433" s="4"/>
      <c r="DE433" s="4"/>
      <c r="DF433" s="4"/>
      <c r="DG433" s="10"/>
      <c r="DH433" s="4"/>
      <c r="DI433" s="4"/>
      <c r="DJ433" s="4"/>
      <c r="DK433" s="4"/>
      <c r="DL433" s="4"/>
      <c r="DM433" s="4"/>
      <c r="DN433" s="25"/>
      <c r="DP433" s="11"/>
      <c r="DT433" s="11"/>
      <c r="DU433" s="19"/>
    </row>
    <row r="434" spans="1:125" x14ac:dyDescent="0.2">
      <c r="A434" s="23">
        <v>40699</v>
      </c>
      <c r="C434" s="4">
        <v>1</v>
      </c>
      <c r="D434" s="4">
        <v>1</v>
      </c>
      <c r="E434" s="4">
        <v>1</v>
      </c>
      <c r="F434" s="4">
        <v>1</v>
      </c>
      <c r="J434" s="4">
        <v>1</v>
      </c>
      <c r="M434" s="4">
        <v>1</v>
      </c>
      <c r="T434" s="4">
        <v>1</v>
      </c>
      <c r="Z434" s="4">
        <v>1</v>
      </c>
      <c r="AB434" s="7"/>
      <c r="AC434" s="10"/>
      <c r="AU434" s="4">
        <v>1</v>
      </c>
      <c r="BA434" s="4">
        <v>1</v>
      </c>
      <c r="BM434" s="6"/>
      <c r="BN434" s="6"/>
      <c r="BO434" s="6"/>
      <c r="BP434" s="6"/>
      <c r="BR434" s="6"/>
      <c r="BS434" s="19"/>
      <c r="BT434" s="6"/>
      <c r="BU434" s="6"/>
      <c r="BV434" s="6"/>
      <c r="BW434" s="6"/>
      <c r="BX434" s="6"/>
      <c r="BY434" s="6"/>
      <c r="BZ434" s="6"/>
      <c r="CA434" s="6"/>
      <c r="CB434" s="7"/>
      <c r="CD434" s="25"/>
      <c r="CG434" s="25">
        <v>1</v>
      </c>
      <c r="CJ434" s="10"/>
      <c r="CN434" s="6"/>
      <c r="CO434" s="6"/>
      <c r="CP434" s="25"/>
      <c r="CQ434" s="6"/>
      <c r="CR434" s="6"/>
      <c r="CS434" s="11"/>
      <c r="DA434" s="4"/>
      <c r="DC434" s="10"/>
      <c r="DD434" s="4"/>
      <c r="DE434" s="4"/>
      <c r="DF434" s="4"/>
      <c r="DG434" s="10"/>
      <c r="DH434" s="4"/>
      <c r="DI434" s="4"/>
      <c r="DJ434" s="4"/>
      <c r="DK434" s="4"/>
      <c r="DL434" s="4"/>
      <c r="DM434" s="4"/>
      <c r="DN434" s="25"/>
      <c r="DP434" s="11"/>
      <c r="DT434" s="11"/>
      <c r="DU434" s="19"/>
    </row>
    <row r="435" spans="1:125" x14ac:dyDescent="0.2">
      <c r="A435" s="23">
        <v>40706</v>
      </c>
      <c r="C435" s="4">
        <v>1</v>
      </c>
      <c r="D435" s="4">
        <v>1</v>
      </c>
      <c r="E435" s="4">
        <v>1</v>
      </c>
      <c r="F435" s="4">
        <v>1</v>
      </c>
      <c r="J435" s="4">
        <v>1</v>
      </c>
      <c r="Z435" s="4">
        <v>1</v>
      </c>
      <c r="AB435" s="7"/>
      <c r="AC435" s="10"/>
      <c r="BL435" s="4">
        <v>1</v>
      </c>
      <c r="BM435" s="6"/>
      <c r="BN435" s="6"/>
      <c r="BO435" s="6"/>
      <c r="BP435" s="6"/>
      <c r="BQ435" s="4">
        <v>1</v>
      </c>
      <c r="BR435" s="6"/>
      <c r="BS435" s="19"/>
      <c r="BT435" s="6"/>
      <c r="BU435" s="6"/>
      <c r="BV435" s="6"/>
      <c r="BW435" s="6"/>
      <c r="BX435" s="6"/>
      <c r="BY435" s="6"/>
      <c r="BZ435" s="6"/>
      <c r="CA435" s="6"/>
      <c r="CB435" s="7"/>
      <c r="CD435" s="25"/>
      <c r="CG435" s="25">
        <v>1</v>
      </c>
      <c r="CJ435" s="10"/>
      <c r="CN435" s="6"/>
      <c r="CO435" s="6"/>
      <c r="CP435" s="25"/>
      <c r="CQ435" s="6"/>
      <c r="CR435" s="6"/>
      <c r="CS435" s="11"/>
      <c r="CT435" s="4">
        <v>1</v>
      </c>
      <c r="DA435" s="4"/>
      <c r="DC435" s="10"/>
      <c r="DD435" s="4"/>
      <c r="DE435" s="4"/>
      <c r="DF435" s="4"/>
      <c r="DG435" s="10"/>
      <c r="DH435" s="4"/>
      <c r="DI435" s="4"/>
      <c r="DJ435" s="4"/>
      <c r="DK435" s="4">
        <v>1</v>
      </c>
      <c r="DL435" s="4"/>
      <c r="DM435" s="4"/>
      <c r="DN435" s="25"/>
      <c r="DP435" s="11"/>
      <c r="DT435" s="11"/>
      <c r="DU435" s="19"/>
    </row>
    <row r="436" spans="1:125" x14ac:dyDescent="0.2">
      <c r="A436" s="23">
        <v>40713</v>
      </c>
      <c r="C436" s="4">
        <v>1</v>
      </c>
      <c r="D436" s="4">
        <v>1</v>
      </c>
      <c r="E436" s="4">
        <v>1</v>
      </c>
      <c r="F436" s="4">
        <v>1</v>
      </c>
      <c r="J436" s="4">
        <v>1</v>
      </c>
      <c r="M436" s="4">
        <v>1</v>
      </c>
      <c r="R436" s="4">
        <v>1</v>
      </c>
      <c r="T436" s="4">
        <v>1</v>
      </c>
      <c r="Z436" s="4">
        <v>1</v>
      </c>
      <c r="AB436" s="7"/>
      <c r="AC436" s="10"/>
      <c r="AS436" s="4">
        <v>1</v>
      </c>
      <c r="BM436" s="6"/>
      <c r="BN436" s="6"/>
      <c r="BO436" s="6"/>
      <c r="BP436" s="6"/>
      <c r="BQ436" s="4">
        <v>1</v>
      </c>
      <c r="BR436" s="6"/>
      <c r="BS436" s="19"/>
      <c r="BT436" s="6"/>
      <c r="BU436" s="6"/>
      <c r="BV436" s="6"/>
      <c r="BW436" s="6"/>
      <c r="BX436" s="6"/>
      <c r="BY436" s="6"/>
      <c r="BZ436" s="6"/>
      <c r="CA436" s="6"/>
      <c r="CB436" s="7"/>
      <c r="CD436" s="25"/>
      <c r="CG436" s="25">
        <v>1</v>
      </c>
      <c r="CJ436" s="10"/>
      <c r="CN436" s="6"/>
      <c r="CO436" s="6"/>
      <c r="CP436" s="25"/>
      <c r="CQ436" s="6"/>
      <c r="CR436" s="6"/>
      <c r="CS436" s="11"/>
      <c r="CT436" s="4">
        <v>1</v>
      </c>
      <c r="DA436" s="4"/>
      <c r="DC436" s="10"/>
      <c r="DD436" s="4"/>
      <c r="DE436" s="4"/>
      <c r="DF436" s="4"/>
      <c r="DG436" s="10"/>
      <c r="DH436" s="4"/>
      <c r="DI436" s="4"/>
      <c r="DJ436" s="4"/>
      <c r="DK436" s="4"/>
      <c r="DL436" s="4"/>
      <c r="DM436" s="4"/>
      <c r="DN436" s="25"/>
      <c r="DP436" s="11"/>
      <c r="DT436" s="11"/>
      <c r="DU436" s="19"/>
    </row>
    <row r="437" spans="1:125" x14ac:dyDescent="0.2">
      <c r="A437" s="23">
        <v>40720</v>
      </c>
      <c r="C437" s="4">
        <v>1</v>
      </c>
      <c r="D437" s="4">
        <v>1</v>
      </c>
      <c r="E437" s="4">
        <v>1</v>
      </c>
      <c r="F437" s="4">
        <v>1</v>
      </c>
      <c r="J437" s="4">
        <v>1</v>
      </c>
      <c r="T437" s="4">
        <v>1</v>
      </c>
      <c r="Z437" s="4">
        <v>1</v>
      </c>
      <c r="AB437" s="7"/>
      <c r="AC437" s="10"/>
      <c r="AU437" s="4">
        <v>1</v>
      </c>
      <c r="BM437" s="6"/>
      <c r="BN437" s="6"/>
      <c r="BO437" s="6"/>
      <c r="BP437" s="6"/>
      <c r="BQ437" s="4">
        <v>1</v>
      </c>
      <c r="BR437" s="6"/>
      <c r="BS437" s="19"/>
      <c r="BT437" s="6"/>
      <c r="BU437" s="6"/>
      <c r="BV437" s="6"/>
      <c r="BW437" s="6"/>
      <c r="BX437" s="6"/>
      <c r="BY437" s="6"/>
      <c r="BZ437" s="6"/>
      <c r="CA437" s="6"/>
      <c r="CB437" s="7"/>
      <c r="CD437" s="25"/>
      <c r="CG437" s="25">
        <v>1</v>
      </c>
      <c r="CJ437" s="10"/>
      <c r="CN437" s="6"/>
      <c r="CO437" s="6"/>
      <c r="CP437" s="25"/>
      <c r="CQ437" s="6"/>
      <c r="CR437" s="6"/>
      <c r="CS437" s="11"/>
      <c r="CT437" s="4">
        <v>1</v>
      </c>
      <c r="DA437" s="4"/>
      <c r="DC437" s="10"/>
      <c r="DD437" s="4"/>
      <c r="DE437" s="4"/>
      <c r="DF437" s="4"/>
      <c r="DG437" s="10"/>
      <c r="DH437" s="4"/>
      <c r="DI437" s="4"/>
      <c r="DJ437" s="4"/>
      <c r="DK437" s="4">
        <v>1</v>
      </c>
      <c r="DL437" s="4"/>
      <c r="DM437" s="4"/>
      <c r="DN437" s="25"/>
      <c r="DP437" s="11"/>
      <c r="DT437" s="11"/>
      <c r="DU437" s="19"/>
    </row>
    <row r="438" spans="1:125" x14ac:dyDescent="0.2">
      <c r="A438" s="23">
        <v>40727</v>
      </c>
      <c r="C438" s="4">
        <v>1</v>
      </c>
      <c r="D438" s="4">
        <v>1</v>
      </c>
      <c r="E438" s="4">
        <v>1</v>
      </c>
      <c r="J438" s="4">
        <v>1</v>
      </c>
      <c r="M438" s="4">
        <v>1</v>
      </c>
      <c r="V438" s="4">
        <v>1</v>
      </c>
      <c r="Z438" s="4">
        <v>1</v>
      </c>
      <c r="AB438" s="7"/>
      <c r="AC438" s="10"/>
      <c r="AU438" s="4">
        <v>1</v>
      </c>
      <c r="BL438" s="4">
        <v>1</v>
      </c>
      <c r="BM438" s="6"/>
      <c r="BN438" s="6"/>
      <c r="BO438" s="6"/>
      <c r="BP438" s="6"/>
      <c r="BQ438" s="4">
        <v>1</v>
      </c>
      <c r="BR438" s="6"/>
      <c r="BS438" s="19"/>
      <c r="BT438" s="6"/>
      <c r="BU438" s="6"/>
      <c r="BV438" s="6"/>
      <c r="BW438" s="6"/>
      <c r="BX438" s="6"/>
      <c r="BY438" s="6"/>
      <c r="BZ438" s="6"/>
      <c r="CA438" s="6"/>
      <c r="CB438" s="7"/>
      <c r="CD438" s="25"/>
      <c r="CG438" s="25">
        <v>1</v>
      </c>
      <c r="CJ438" s="10"/>
      <c r="CN438" s="6"/>
      <c r="CO438" s="6"/>
      <c r="CP438" s="25"/>
      <c r="CQ438" s="6"/>
      <c r="CR438" s="6"/>
      <c r="CS438" s="11"/>
      <c r="CT438" s="4">
        <v>1</v>
      </c>
      <c r="DA438" s="4"/>
      <c r="DC438" s="10"/>
      <c r="DD438" s="4"/>
      <c r="DE438" s="4"/>
      <c r="DF438" s="4"/>
      <c r="DG438" s="10"/>
      <c r="DH438" s="4"/>
      <c r="DI438" s="4"/>
      <c r="DJ438" s="4"/>
      <c r="DK438" s="4">
        <v>1</v>
      </c>
      <c r="DL438" s="4"/>
      <c r="DM438" s="4"/>
      <c r="DN438" s="25"/>
      <c r="DP438" s="11"/>
      <c r="DT438" s="11"/>
      <c r="DU438" s="19"/>
    </row>
    <row r="439" spans="1:125" x14ac:dyDescent="0.2">
      <c r="A439" s="23">
        <v>40734</v>
      </c>
      <c r="C439" s="4">
        <v>1</v>
      </c>
      <c r="D439" s="4">
        <v>1</v>
      </c>
      <c r="E439" s="4">
        <v>1</v>
      </c>
      <c r="J439" s="4">
        <v>1</v>
      </c>
      <c r="T439" s="4">
        <v>1</v>
      </c>
      <c r="Z439" s="4">
        <v>1</v>
      </c>
      <c r="AB439" s="7"/>
      <c r="AC439" s="10"/>
      <c r="BL439" s="4">
        <v>1</v>
      </c>
      <c r="BM439" s="6"/>
      <c r="BN439" s="6"/>
      <c r="BO439" s="6"/>
      <c r="BP439" s="6"/>
      <c r="BQ439" s="4">
        <v>1</v>
      </c>
      <c r="BR439" s="6"/>
      <c r="BS439" s="19"/>
      <c r="BT439" s="6"/>
      <c r="BU439" s="6"/>
      <c r="BV439" s="6"/>
      <c r="BW439" s="6"/>
      <c r="BX439" s="6"/>
      <c r="BY439" s="6"/>
      <c r="BZ439" s="6"/>
      <c r="CA439" s="6"/>
      <c r="CB439" s="7"/>
      <c r="CD439" s="25"/>
      <c r="CG439" s="25">
        <v>1</v>
      </c>
      <c r="CJ439" s="10"/>
      <c r="CN439" s="6"/>
      <c r="CO439" s="6"/>
      <c r="CP439" s="25"/>
      <c r="CQ439" s="6"/>
      <c r="CR439" s="6"/>
      <c r="CS439" s="11"/>
      <c r="CT439" s="4">
        <v>1</v>
      </c>
      <c r="DA439" s="4"/>
      <c r="DC439" s="10"/>
      <c r="DD439" s="4"/>
      <c r="DE439" s="4"/>
      <c r="DF439" s="4"/>
      <c r="DG439" s="10"/>
      <c r="DH439" s="4"/>
      <c r="DI439" s="4"/>
      <c r="DJ439" s="4"/>
      <c r="DK439" s="4"/>
      <c r="DL439" s="4"/>
      <c r="DM439" s="4"/>
      <c r="DN439" s="25"/>
      <c r="DP439" s="11"/>
      <c r="DT439" s="11"/>
      <c r="DU439" s="19"/>
    </row>
    <row r="440" spans="1:125" x14ac:dyDescent="0.2">
      <c r="A440" s="23">
        <v>40741</v>
      </c>
      <c r="C440" s="4">
        <v>1</v>
      </c>
      <c r="D440" s="4">
        <v>1</v>
      </c>
      <c r="E440" s="4">
        <v>1</v>
      </c>
      <c r="J440" s="4">
        <v>1</v>
      </c>
      <c r="Z440" s="4">
        <v>1</v>
      </c>
      <c r="AB440" s="7"/>
      <c r="AC440" s="10"/>
      <c r="AU440" s="4">
        <v>1</v>
      </c>
      <c r="BL440" s="4">
        <v>1</v>
      </c>
      <c r="BM440" s="6"/>
      <c r="BN440" s="6"/>
      <c r="BO440" s="6"/>
      <c r="BP440" s="6"/>
      <c r="BQ440" s="4">
        <v>1</v>
      </c>
      <c r="BR440" s="6"/>
      <c r="BS440" s="19"/>
      <c r="BT440" s="6"/>
      <c r="BU440" s="6"/>
      <c r="BV440" s="6"/>
      <c r="BW440" s="6"/>
      <c r="BX440" s="6"/>
      <c r="BY440" s="6"/>
      <c r="BZ440" s="6"/>
      <c r="CA440" s="6"/>
      <c r="CB440" s="7"/>
      <c r="CD440" s="25"/>
      <c r="CG440" s="25">
        <v>1</v>
      </c>
      <c r="CJ440" s="10"/>
      <c r="CN440" s="6"/>
      <c r="CO440" s="6"/>
      <c r="CP440" s="25"/>
      <c r="CQ440" s="6"/>
      <c r="CR440" s="6"/>
      <c r="CS440" s="11"/>
      <c r="DA440" s="4"/>
      <c r="DC440" s="10"/>
      <c r="DD440" s="4"/>
      <c r="DE440" s="4"/>
      <c r="DF440" s="4"/>
      <c r="DG440" s="10"/>
      <c r="DH440" s="4"/>
      <c r="DI440" s="4"/>
      <c r="DJ440" s="4"/>
      <c r="DK440" s="4">
        <v>1</v>
      </c>
      <c r="DL440" s="4"/>
      <c r="DM440" s="4"/>
      <c r="DN440" s="25">
        <v>1</v>
      </c>
      <c r="DP440" s="11"/>
      <c r="DT440" s="11"/>
      <c r="DU440" s="19"/>
    </row>
    <row r="441" spans="1:125" x14ac:dyDescent="0.2">
      <c r="A441" s="23">
        <v>40748</v>
      </c>
      <c r="C441" s="4">
        <v>1</v>
      </c>
      <c r="D441" s="4">
        <v>1</v>
      </c>
      <c r="E441" s="4">
        <v>1</v>
      </c>
      <c r="J441" s="4">
        <v>1</v>
      </c>
      <c r="Z441" s="4">
        <v>1</v>
      </c>
      <c r="AB441" s="7"/>
      <c r="AC441" s="10"/>
      <c r="BL441" s="4">
        <v>1</v>
      </c>
      <c r="BM441" s="6"/>
      <c r="BN441" s="6"/>
      <c r="BO441" s="6"/>
      <c r="BP441" s="6"/>
      <c r="BQ441" s="4">
        <v>1</v>
      </c>
      <c r="BR441" s="6"/>
      <c r="BS441" s="19"/>
      <c r="BT441" s="6"/>
      <c r="BU441" s="6"/>
      <c r="BV441" s="6"/>
      <c r="BW441" s="6"/>
      <c r="BX441" s="6"/>
      <c r="BY441" s="6"/>
      <c r="BZ441" s="6"/>
      <c r="CA441" s="6"/>
      <c r="CB441" s="7"/>
      <c r="CD441" s="25"/>
      <c r="CG441" s="25">
        <v>1</v>
      </c>
      <c r="CJ441" s="10"/>
      <c r="CN441" s="6"/>
      <c r="CO441" s="6"/>
      <c r="CP441" s="25"/>
      <c r="CQ441" s="6"/>
      <c r="CR441" s="6"/>
      <c r="CS441" s="11"/>
      <c r="DA441" s="4"/>
      <c r="DC441" s="10"/>
      <c r="DD441" s="4"/>
      <c r="DE441" s="4"/>
      <c r="DF441" s="4"/>
      <c r="DG441" s="10"/>
      <c r="DH441" s="4">
        <v>1</v>
      </c>
      <c r="DI441" s="4"/>
      <c r="DJ441" s="4"/>
      <c r="DK441" s="4">
        <v>1</v>
      </c>
      <c r="DL441" s="4"/>
      <c r="DM441" s="4"/>
      <c r="DN441" s="25"/>
      <c r="DP441" s="11"/>
      <c r="DT441" s="11"/>
      <c r="DU441" s="19"/>
    </row>
    <row r="442" spans="1:125" x14ac:dyDescent="0.2">
      <c r="A442" s="23">
        <v>40755</v>
      </c>
      <c r="C442" s="4">
        <v>1</v>
      </c>
      <c r="D442" s="4">
        <v>1</v>
      </c>
      <c r="E442" s="4">
        <v>1</v>
      </c>
      <c r="F442" s="4">
        <v>1</v>
      </c>
      <c r="J442" s="4">
        <v>1</v>
      </c>
      <c r="R442" s="4">
        <v>1</v>
      </c>
      <c r="T442" s="4">
        <v>1</v>
      </c>
      <c r="Z442" s="4">
        <v>1</v>
      </c>
      <c r="AB442" s="7"/>
      <c r="AC442" s="10"/>
      <c r="AQ442" s="4">
        <v>1</v>
      </c>
      <c r="AU442" s="4">
        <v>1</v>
      </c>
      <c r="BM442" s="6"/>
      <c r="BN442" s="6"/>
      <c r="BO442" s="6"/>
      <c r="BP442" s="6"/>
      <c r="BQ442" s="4">
        <v>1</v>
      </c>
      <c r="BR442" s="6"/>
      <c r="BS442" s="19"/>
      <c r="BT442" s="6"/>
      <c r="BU442" s="6"/>
      <c r="BV442" s="6"/>
      <c r="BW442" s="6"/>
      <c r="BX442" s="6"/>
      <c r="BY442" s="6"/>
      <c r="BZ442" s="6"/>
      <c r="CA442" s="6"/>
      <c r="CB442" s="7"/>
      <c r="CD442" s="25"/>
      <c r="CG442" s="25">
        <v>1</v>
      </c>
      <c r="CJ442" s="10"/>
      <c r="CN442" s="6"/>
      <c r="CO442" s="6"/>
      <c r="CP442" s="25"/>
      <c r="CQ442" s="6"/>
      <c r="CR442" s="6"/>
      <c r="CS442" s="11"/>
      <c r="DA442" s="4"/>
      <c r="DC442" s="10"/>
      <c r="DD442" s="4"/>
      <c r="DE442" s="4"/>
      <c r="DF442" s="4"/>
      <c r="DG442" s="10"/>
      <c r="DH442" s="4"/>
      <c r="DI442" s="4"/>
      <c r="DJ442" s="4"/>
      <c r="DK442" s="4">
        <v>1</v>
      </c>
      <c r="DL442" s="4"/>
      <c r="DM442" s="4"/>
      <c r="DN442" s="25">
        <v>1</v>
      </c>
      <c r="DP442" s="11"/>
      <c r="DT442" s="11"/>
      <c r="DU442" s="19"/>
    </row>
    <row r="443" spans="1:125" x14ac:dyDescent="0.2">
      <c r="A443" s="23">
        <v>40762</v>
      </c>
      <c r="D443" s="4">
        <v>1</v>
      </c>
      <c r="E443" s="4">
        <v>1</v>
      </c>
      <c r="F443" s="4">
        <v>1</v>
      </c>
      <c r="J443" s="4">
        <v>1</v>
      </c>
      <c r="T443" s="4">
        <v>1</v>
      </c>
      <c r="U443" s="4">
        <v>1</v>
      </c>
      <c r="Z443" s="4">
        <v>1</v>
      </c>
      <c r="AB443" s="7"/>
      <c r="AC443" s="10"/>
      <c r="AQ443" s="4">
        <v>1</v>
      </c>
      <c r="BL443" s="4">
        <v>1</v>
      </c>
      <c r="BM443" s="6"/>
      <c r="BN443" s="6"/>
      <c r="BO443" s="6"/>
      <c r="BP443" s="6"/>
      <c r="BQ443" s="4">
        <v>1</v>
      </c>
      <c r="BR443" s="6"/>
      <c r="BS443" s="19"/>
      <c r="BT443" s="6"/>
      <c r="BU443" s="6"/>
      <c r="BV443" s="6"/>
      <c r="BW443" s="6"/>
      <c r="BX443" s="6"/>
      <c r="BY443" s="6"/>
      <c r="BZ443" s="6"/>
      <c r="CA443" s="6"/>
      <c r="CB443" s="7"/>
      <c r="CD443" s="25"/>
      <c r="CG443" s="25">
        <v>1</v>
      </c>
      <c r="CJ443" s="10"/>
      <c r="CN443" s="6"/>
      <c r="CO443" s="6"/>
      <c r="CP443" s="25"/>
      <c r="CQ443" s="6"/>
      <c r="CR443" s="6"/>
      <c r="CS443" s="11"/>
      <c r="CZ443" s="4">
        <v>1</v>
      </c>
      <c r="DA443" s="4"/>
      <c r="DC443" s="10"/>
      <c r="DD443" s="4"/>
      <c r="DE443" s="4"/>
      <c r="DF443" s="4"/>
      <c r="DG443" s="10"/>
      <c r="DH443" s="4"/>
      <c r="DI443" s="4"/>
      <c r="DJ443" s="4"/>
      <c r="DK443" s="4"/>
      <c r="DL443" s="4"/>
      <c r="DM443" s="4"/>
      <c r="DN443" s="25">
        <v>1</v>
      </c>
      <c r="DP443" s="11"/>
      <c r="DT443" s="11"/>
      <c r="DU443" s="19"/>
    </row>
    <row r="444" spans="1:125" x14ac:dyDescent="0.2">
      <c r="A444" s="23">
        <v>40769</v>
      </c>
      <c r="C444" s="4">
        <v>1</v>
      </c>
      <c r="D444" s="4">
        <v>1</v>
      </c>
      <c r="E444" s="4">
        <v>1</v>
      </c>
      <c r="AB444" s="7"/>
      <c r="AC444" s="10"/>
      <c r="AS444" s="4">
        <v>1</v>
      </c>
      <c r="BL444" s="4">
        <v>1</v>
      </c>
      <c r="BM444" s="6"/>
      <c r="BN444" s="6"/>
      <c r="BO444" s="6"/>
      <c r="BP444" s="6"/>
      <c r="BQ444" s="4">
        <v>1</v>
      </c>
      <c r="BR444" s="6"/>
      <c r="BS444" s="19"/>
      <c r="BT444" s="6"/>
      <c r="BU444" s="6"/>
      <c r="BV444" s="6"/>
      <c r="BW444" s="6"/>
      <c r="BX444" s="6"/>
      <c r="BY444" s="6"/>
      <c r="BZ444" s="6"/>
      <c r="CA444" s="6"/>
      <c r="CB444" s="7"/>
      <c r="CD444" s="25"/>
      <c r="CG444" s="25">
        <v>1</v>
      </c>
      <c r="CJ444" s="10"/>
      <c r="CN444" s="6"/>
      <c r="CO444" s="6"/>
      <c r="CP444" s="25"/>
      <c r="CQ444" s="6"/>
      <c r="CR444" s="6"/>
      <c r="CS444" s="11"/>
      <c r="CZ444" s="4">
        <v>1</v>
      </c>
      <c r="DA444" s="4"/>
      <c r="DC444" s="10"/>
      <c r="DD444" s="4"/>
      <c r="DE444" s="4"/>
      <c r="DF444" s="4"/>
      <c r="DG444" s="10"/>
      <c r="DH444" s="4"/>
      <c r="DI444" s="4"/>
      <c r="DJ444" s="4"/>
      <c r="DK444" s="4"/>
      <c r="DL444" s="4"/>
      <c r="DM444" s="4"/>
      <c r="DN444" s="25">
        <v>1</v>
      </c>
      <c r="DP444" s="11"/>
      <c r="DT444" s="11"/>
      <c r="DU444" s="19"/>
    </row>
    <row r="445" spans="1:125" x14ac:dyDescent="0.2">
      <c r="A445" s="23">
        <v>40776</v>
      </c>
      <c r="C445" s="4">
        <v>1</v>
      </c>
      <c r="D445" s="4">
        <v>1</v>
      </c>
      <c r="E445" s="4">
        <v>1</v>
      </c>
      <c r="F445" s="4">
        <v>1</v>
      </c>
      <c r="J445" s="4">
        <v>1</v>
      </c>
      <c r="Z445" s="4">
        <v>1</v>
      </c>
      <c r="AB445" s="7"/>
      <c r="AC445" s="10"/>
      <c r="AU445" s="4">
        <v>1</v>
      </c>
      <c r="BC445" s="4">
        <v>1</v>
      </c>
      <c r="BM445" s="6"/>
      <c r="BN445" s="6"/>
      <c r="BO445" s="6"/>
      <c r="BP445" s="6"/>
      <c r="BQ445" s="4">
        <v>1</v>
      </c>
      <c r="BR445" s="6"/>
      <c r="BS445" s="19"/>
      <c r="BT445" s="6"/>
      <c r="BU445" s="6"/>
      <c r="BV445" s="6"/>
      <c r="BW445" s="6"/>
      <c r="BX445" s="6"/>
      <c r="BY445" s="6"/>
      <c r="BZ445" s="6"/>
      <c r="CA445" s="6"/>
      <c r="CB445" s="7"/>
      <c r="CD445" s="25"/>
      <c r="CG445" s="25">
        <v>1</v>
      </c>
      <c r="CJ445" s="10"/>
      <c r="CN445" s="6"/>
      <c r="CO445" s="6"/>
      <c r="CP445" s="25"/>
      <c r="CQ445" s="6"/>
      <c r="CR445" s="6"/>
      <c r="CS445" s="11"/>
      <c r="CZ445" s="4">
        <v>1</v>
      </c>
      <c r="DA445" s="4"/>
      <c r="DC445" s="10"/>
      <c r="DD445" s="4"/>
      <c r="DE445" s="4"/>
      <c r="DF445" s="4"/>
      <c r="DG445" s="10"/>
      <c r="DH445" s="4"/>
      <c r="DI445" s="4"/>
      <c r="DJ445" s="4"/>
      <c r="DK445" s="4"/>
      <c r="DL445" s="4"/>
      <c r="DM445" s="4"/>
      <c r="DN445" s="25"/>
      <c r="DP445" s="11"/>
      <c r="DT445" s="11"/>
      <c r="DU445" s="19"/>
    </row>
    <row r="446" spans="1:125" x14ac:dyDescent="0.2">
      <c r="A446" s="23">
        <v>40783</v>
      </c>
      <c r="C446" s="4">
        <v>1</v>
      </c>
      <c r="D446" s="4">
        <v>1</v>
      </c>
      <c r="E446" s="4">
        <v>1</v>
      </c>
      <c r="F446" s="4">
        <v>1</v>
      </c>
      <c r="J446" s="4">
        <v>1</v>
      </c>
      <c r="M446" s="4">
        <v>1</v>
      </c>
      <c r="N446" s="4">
        <v>1</v>
      </c>
      <c r="T446" s="4">
        <v>1</v>
      </c>
      <c r="V446" s="4">
        <v>1</v>
      </c>
      <c r="AB446" s="7"/>
      <c r="AC446" s="10"/>
      <c r="AU446" s="4">
        <v>1</v>
      </c>
      <c r="BM446" s="6"/>
      <c r="BN446" s="6"/>
      <c r="BO446" s="6"/>
      <c r="BP446" s="6"/>
      <c r="BQ446" s="4">
        <v>1</v>
      </c>
      <c r="BR446" s="6"/>
      <c r="BS446" s="19"/>
      <c r="BT446" s="6"/>
      <c r="BU446" s="6"/>
      <c r="BV446" s="6"/>
      <c r="BW446" s="6"/>
      <c r="BX446" s="6"/>
      <c r="BY446" s="6"/>
      <c r="BZ446" s="6"/>
      <c r="CA446" s="6"/>
      <c r="CB446" s="7"/>
      <c r="CD446" s="25"/>
      <c r="CG446" s="25">
        <v>1</v>
      </c>
      <c r="CJ446" s="10"/>
      <c r="CN446" s="6"/>
      <c r="CO446" s="6"/>
      <c r="CP446" s="25"/>
      <c r="CQ446" s="6"/>
      <c r="CR446" s="6"/>
      <c r="CS446" s="11"/>
      <c r="CZ446" s="4">
        <v>1</v>
      </c>
      <c r="DA446" s="4"/>
      <c r="DC446" s="10"/>
      <c r="DD446" s="4"/>
      <c r="DE446" s="4"/>
      <c r="DF446" s="4"/>
      <c r="DG446" s="10"/>
      <c r="DH446" s="4"/>
      <c r="DI446" s="4"/>
      <c r="DJ446" s="4"/>
      <c r="DK446" s="4"/>
      <c r="DL446" s="4"/>
      <c r="DM446" s="4"/>
      <c r="DN446" s="25">
        <v>1</v>
      </c>
      <c r="DP446" s="11"/>
      <c r="DT446" s="11"/>
      <c r="DU446" s="19"/>
    </row>
    <row r="447" spans="1:125" x14ac:dyDescent="0.2">
      <c r="A447" s="23">
        <v>40790</v>
      </c>
      <c r="C447" s="4">
        <v>1</v>
      </c>
      <c r="D447" s="4">
        <v>1</v>
      </c>
      <c r="E447" s="4">
        <v>1</v>
      </c>
      <c r="F447" s="4">
        <v>1</v>
      </c>
      <c r="J447" s="4">
        <v>1</v>
      </c>
      <c r="Z447" s="4">
        <v>1</v>
      </c>
      <c r="AB447" s="7"/>
      <c r="AC447" s="10"/>
      <c r="BJ447" s="4">
        <v>1</v>
      </c>
      <c r="BM447" s="6"/>
      <c r="BN447" s="6"/>
      <c r="BO447" s="6"/>
      <c r="BP447" s="6"/>
      <c r="BQ447" s="4">
        <v>1</v>
      </c>
      <c r="BR447" s="6"/>
      <c r="BS447" s="19"/>
      <c r="BT447" s="6"/>
      <c r="BU447" s="6"/>
      <c r="BV447" s="6"/>
      <c r="BW447" s="6"/>
      <c r="BX447" s="6"/>
      <c r="BY447" s="6"/>
      <c r="BZ447" s="6"/>
      <c r="CA447" s="6"/>
      <c r="CB447" s="7"/>
      <c r="CD447" s="25"/>
      <c r="CG447" s="25">
        <v>1</v>
      </c>
      <c r="CJ447" s="10"/>
      <c r="CN447" s="6"/>
      <c r="CO447" s="6"/>
      <c r="CP447" s="25"/>
      <c r="CQ447" s="6"/>
      <c r="CR447" s="6"/>
      <c r="CS447" s="11"/>
      <c r="DA447" s="4"/>
      <c r="DC447" s="10"/>
      <c r="DD447" s="4"/>
      <c r="DE447" s="4"/>
      <c r="DF447" s="4"/>
      <c r="DG447" s="10"/>
      <c r="DH447" s="4"/>
      <c r="DI447" s="4"/>
      <c r="DJ447" s="4"/>
      <c r="DK447" s="4">
        <v>1</v>
      </c>
      <c r="DL447" s="4"/>
      <c r="DM447" s="4"/>
      <c r="DN447" s="25">
        <v>1</v>
      </c>
      <c r="DP447" s="11"/>
      <c r="DT447" s="11"/>
      <c r="DU447" s="19"/>
    </row>
    <row r="448" spans="1:125" x14ac:dyDescent="0.2">
      <c r="A448" s="23">
        <v>40797</v>
      </c>
      <c r="C448" s="4">
        <v>1</v>
      </c>
      <c r="D448" s="4">
        <v>1</v>
      </c>
      <c r="E448" s="4">
        <v>1</v>
      </c>
      <c r="J448" s="4">
        <v>1</v>
      </c>
      <c r="V448" s="4">
        <v>1</v>
      </c>
      <c r="Z448" s="4">
        <v>1</v>
      </c>
      <c r="AB448" s="7"/>
      <c r="AC448" s="10"/>
      <c r="BC448" s="4">
        <v>1</v>
      </c>
      <c r="BJ448" s="4">
        <v>1</v>
      </c>
      <c r="BM448" s="6"/>
      <c r="BN448" s="6"/>
      <c r="BO448" s="6"/>
      <c r="BP448" s="6"/>
      <c r="BR448" s="6"/>
      <c r="BS448" s="19"/>
      <c r="BT448" s="6"/>
      <c r="BU448" s="6"/>
      <c r="BV448" s="6"/>
      <c r="BW448" s="6"/>
      <c r="BX448" s="6"/>
      <c r="BY448" s="6"/>
      <c r="BZ448" s="6"/>
      <c r="CA448" s="6"/>
      <c r="CB448" s="7"/>
      <c r="CD448" s="25"/>
      <c r="CG448" s="25">
        <v>1</v>
      </c>
      <c r="CJ448" s="10"/>
      <c r="CN448" s="6"/>
      <c r="CO448" s="6"/>
      <c r="CP448" s="25"/>
      <c r="CQ448" s="6"/>
      <c r="CR448" s="6"/>
      <c r="CS448" s="11"/>
      <c r="CT448" s="4">
        <v>1</v>
      </c>
      <c r="CZ448" s="4">
        <v>1</v>
      </c>
      <c r="DA448" s="4"/>
      <c r="DC448" s="10"/>
      <c r="DD448" s="4"/>
      <c r="DE448" s="4"/>
      <c r="DF448" s="4"/>
      <c r="DG448" s="10"/>
      <c r="DH448" s="4"/>
      <c r="DI448" s="4"/>
      <c r="DJ448" s="4"/>
      <c r="DK448" s="4"/>
      <c r="DL448" s="4"/>
      <c r="DM448" s="4"/>
      <c r="DN448" s="25"/>
      <c r="DP448" s="11"/>
      <c r="DT448" s="11"/>
      <c r="DU448" s="19"/>
    </row>
    <row r="449" spans="1:174" x14ac:dyDescent="0.2">
      <c r="A449" s="23">
        <v>40804</v>
      </c>
      <c r="C449" s="4">
        <v>1</v>
      </c>
      <c r="D449" s="4">
        <v>1</v>
      </c>
      <c r="E449" s="4">
        <v>1</v>
      </c>
      <c r="F449" s="4">
        <v>1</v>
      </c>
      <c r="J449" s="4">
        <v>1</v>
      </c>
      <c r="T449" s="4">
        <v>1</v>
      </c>
      <c r="V449" s="4">
        <v>1</v>
      </c>
      <c r="AB449" s="7"/>
      <c r="AC449" s="10"/>
      <c r="AS449" s="4">
        <v>1</v>
      </c>
      <c r="BJ449" s="4">
        <v>1</v>
      </c>
      <c r="BM449" s="6"/>
      <c r="BN449" s="6"/>
      <c r="BO449" s="6"/>
      <c r="BP449" s="6"/>
      <c r="BR449" s="6"/>
      <c r="BS449" s="19"/>
      <c r="BT449" s="6"/>
      <c r="BU449" s="6"/>
      <c r="BV449" s="6"/>
      <c r="BW449" s="6"/>
      <c r="BX449" s="6"/>
      <c r="BY449" s="6"/>
      <c r="BZ449" s="6"/>
      <c r="CA449" s="6"/>
      <c r="CB449" s="7"/>
      <c r="CD449" s="25"/>
      <c r="CG449" s="25">
        <v>1</v>
      </c>
      <c r="CJ449" s="10"/>
      <c r="CN449" s="6"/>
      <c r="CO449" s="6"/>
      <c r="CP449" s="25"/>
      <c r="CQ449" s="6"/>
      <c r="CR449" s="6"/>
      <c r="CS449" s="11"/>
      <c r="CT449" s="4">
        <v>1</v>
      </c>
      <c r="DA449" s="4"/>
      <c r="DC449" s="10"/>
      <c r="DD449" s="4"/>
      <c r="DE449" s="4"/>
      <c r="DF449" s="4"/>
      <c r="DG449" s="10"/>
      <c r="DH449" s="4"/>
      <c r="DI449" s="4"/>
      <c r="DJ449" s="4"/>
      <c r="DK449" s="4">
        <v>1</v>
      </c>
      <c r="DL449" s="4"/>
      <c r="DM449" s="4"/>
      <c r="DN449" s="25"/>
      <c r="DP449" s="11"/>
      <c r="DT449" s="11"/>
      <c r="DU449" s="19"/>
    </row>
    <row r="450" spans="1:174" x14ac:dyDescent="0.2">
      <c r="A450" s="23">
        <v>40811</v>
      </c>
      <c r="C450" s="4">
        <v>1</v>
      </c>
      <c r="D450" s="4">
        <v>1</v>
      </c>
      <c r="E450" s="4">
        <v>1</v>
      </c>
      <c r="J450" s="4">
        <v>1</v>
      </c>
      <c r="T450" s="4">
        <v>1</v>
      </c>
      <c r="V450" s="4">
        <v>1</v>
      </c>
      <c r="Z450" s="4">
        <v>1</v>
      </c>
      <c r="AB450" s="7"/>
      <c r="AC450" s="10"/>
      <c r="BJ450" s="4">
        <v>1</v>
      </c>
      <c r="BM450" s="6"/>
      <c r="BN450" s="6"/>
      <c r="BO450" s="6"/>
      <c r="BP450" s="6"/>
      <c r="BQ450" s="4">
        <v>1</v>
      </c>
      <c r="BR450" s="6"/>
      <c r="BS450" s="19"/>
      <c r="BT450" s="6"/>
      <c r="BU450" s="6"/>
      <c r="BV450" s="6"/>
      <c r="BW450" s="6"/>
      <c r="BX450" s="6"/>
      <c r="BY450" s="6"/>
      <c r="BZ450" s="6"/>
      <c r="CA450" s="6"/>
      <c r="CB450" s="7"/>
      <c r="CD450" s="25"/>
      <c r="CG450" s="25">
        <v>1</v>
      </c>
      <c r="CJ450" s="10"/>
      <c r="CN450" s="6"/>
      <c r="CO450" s="6"/>
      <c r="CP450" s="25"/>
      <c r="CQ450" s="6"/>
      <c r="CR450" s="6"/>
      <c r="CS450" s="11"/>
      <c r="CT450" s="4">
        <v>1</v>
      </c>
      <c r="CZ450" s="4">
        <v>1</v>
      </c>
      <c r="DA450" s="4"/>
      <c r="DC450" s="10"/>
      <c r="DD450" s="4"/>
      <c r="DE450" s="4"/>
      <c r="DF450" s="4"/>
      <c r="DG450" s="10"/>
      <c r="DH450" s="4"/>
      <c r="DI450" s="4"/>
      <c r="DJ450" s="4"/>
      <c r="DK450" s="4"/>
      <c r="DL450" s="4"/>
      <c r="DM450" s="4"/>
      <c r="DN450" s="25"/>
      <c r="DP450" s="11"/>
      <c r="DT450" s="11"/>
      <c r="DU450" s="19"/>
    </row>
    <row r="451" spans="1:174" x14ac:dyDescent="0.2">
      <c r="A451" s="23">
        <v>40818</v>
      </c>
      <c r="D451" s="4">
        <v>1</v>
      </c>
      <c r="E451" s="4">
        <v>1</v>
      </c>
      <c r="F451" s="10">
        <v>1</v>
      </c>
      <c r="J451" s="4">
        <v>1</v>
      </c>
      <c r="T451" s="10"/>
      <c r="U451" s="4">
        <v>1</v>
      </c>
      <c r="V451" s="4">
        <v>1</v>
      </c>
      <c r="Z451" s="4">
        <v>1</v>
      </c>
      <c r="AB451" s="7"/>
      <c r="AC451" s="10"/>
      <c r="BC451" s="4">
        <v>1</v>
      </c>
      <c r="BJ451" s="4">
        <v>1</v>
      </c>
      <c r="BM451" s="6"/>
      <c r="BN451" s="6"/>
      <c r="BO451" s="6"/>
      <c r="BP451" s="6"/>
      <c r="BR451" s="6"/>
      <c r="BS451" s="19"/>
      <c r="BT451" s="6"/>
      <c r="BU451" s="6"/>
      <c r="BV451" s="6"/>
      <c r="BW451" s="6"/>
      <c r="BX451" s="6"/>
      <c r="BY451" s="6"/>
      <c r="BZ451" s="6"/>
      <c r="CA451" s="6"/>
      <c r="CB451" s="7"/>
      <c r="CD451" s="25"/>
      <c r="CG451" s="25">
        <v>1</v>
      </c>
      <c r="CJ451" s="10"/>
      <c r="CN451" s="6"/>
      <c r="CO451" s="6"/>
      <c r="CP451" s="25"/>
      <c r="CQ451" s="6"/>
      <c r="CR451" s="6"/>
      <c r="CS451" s="11"/>
      <c r="CT451" s="4">
        <v>1</v>
      </c>
      <c r="DA451" s="4"/>
      <c r="DC451" s="10"/>
      <c r="DD451" s="4"/>
      <c r="DE451" s="4"/>
      <c r="DF451" s="4"/>
      <c r="DG451" s="10"/>
      <c r="DH451" s="4"/>
      <c r="DI451" s="4"/>
      <c r="DJ451" s="4"/>
      <c r="DK451" s="4">
        <v>1</v>
      </c>
      <c r="DL451" s="4"/>
      <c r="DM451" s="4"/>
      <c r="DN451" s="25"/>
      <c r="DP451" s="11"/>
      <c r="DT451" s="11"/>
      <c r="DU451" s="19"/>
    </row>
    <row r="452" spans="1:174" x14ac:dyDescent="0.2">
      <c r="A452" s="23">
        <v>40825</v>
      </c>
      <c r="C452" s="4">
        <v>1</v>
      </c>
      <c r="D452" s="4">
        <v>1</v>
      </c>
      <c r="E452" s="4">
        <v>1</v>
      </c>
      <c r="F452" s="4">
        <v>1</v>
      </c>
      <c r="J452" s="4">
        <v>1</v>
      </c>
      <c r="T452" s="4">
        <v>1</v>
      </c>
      <c r="V452" s="4">
        <v>1</v>
      </c>
      <c r="Z452" s="4">
        <v>1</v>
      </c>
      <c r="AB452" s="7"/>
      <c r="AC452" s="10"/>
      <c r="AS452" s="4">
        <v>1</v>
      </c>
      <c r="BJ452" s="4">
        <v>1</v>
      </c>
      <c r="BM452" s="6"/>
      <c r="BN452" s="6"/>
      <c r="BO452" s="6"/>
      <c r="BP452" s="6"/>
      <c r="BQ452" s="4">
        <v>1</v>
      </c>
      <c r="BR452" s="6"/>
      <c r="BS452" s="19"/>
      <c r="BT452" s="6"/>
      <c r="BU452" s="6"/>
      <c r="BV452" s="6"/>
      <c r="BW452" s="6"/>
      <c r="BX452" s="6"/>
      <c r="BY452" s="6"/>
      <c r="BZ452" s="6"/>
      <c r="CA452" s="6"/>
      <c r="CB452" s="7"/>
      <c r="CD452" s="25"/>
      <c r="CG452" s="25">
        <v>1</v>
      </c>
      <c r="CJ452" s="10"/>
      <c r="CN452" s="6"/>
      <c r="CO452" s="6"/>
      <c r="CP452" s="25">
        <v>1</v>
      </c>
      <c r="CQ452" s="6"/>
      <c r="CR452" s="6"/>
      <c r="CS452" s="11"/>
      <c r="CT452" s="4">
        <v>1</v>
      </c>
      <c r="CZ452" s="4">
        <v>1</v>
      </c>
      <c r="DA452" s="4"/>
      <c r="DC452" s="10"/>
      <c r="DD452" s="4"/>
      <c r="DE452" s="4"/>
      <c r="DF452" s="4"/>
      <c r="DG452" s="10"/>
      <c r="DH452" s="4"/>
      <c r="DI452" s="4"/>
      <c r="DJ452" s="4"/>
      <c r="DK452" s="4"/>
      <c r="DL452" s="4"/>
      <c r="DM452" s="4"/>
      <c r="DN452" s="25"/>
      <c r="DP452" s="11"/>
      <c r="DT452" s="11"/>
      <c r="DU452" s="19"/>
    </row>
    <row r="453" spans="1:174" x14ac:dyDescent="0.2">
      <c r="A453" s="23">
        <v>40832</v>
      </c>
      <c r="C453" s="4">
        <v>1</v>
      </c>
      <c r="D453" s="4">
        <v>1</v>
      </c>
      <c r="E453" s="4">
        <v>1</v>
      </c>
      <c r="F453" s="4">
        <v>1</v>
      </c>
      <c r="J453" s="4">
        <v>1</v>
      </c>
      <c r="N453" s="4">
        <v>1</v>
      </c>
      <c r="T453" s="4">
        <v>1</v>
      </c>
      <c r="V453" s="4">
        <v>1</v>
      </c>
      <c r="Z453" s="4">
        <v>1</v>
      </c>
      <c r="AB453" s="7"/>
      <c r="AC453" s="10"/>
      <c r="AL453" s="4">
        <v>1</v>
      </c>
      <c r="BC453" s="4">
        <v>1</v>
      </c>
      <c r="BM453" s="6"/>
      <c r="BN453" s="6"/>
      <c r="BO453" s="6"/>
      <c r="BP453" s="6"/>
      <c r="BQ453" s="4">
        <v>1</v>
      </c>
      <c r="BR453" s="6"/>
      <c r="BS453" s="19"/>
      <c r="BT453" s="6"/>
      <c r="BU453" s="6"/>
      <c r="BV453" s="6"/>
      <c r="BW453" s="6"/>
      <c r="BX453" s="6"/>
      <c r="BY453" s="6"/>
      <c r="BZ453" s="6"/>
      <c r="CA453" s="6"/>
      <c r="CB453" s="7"/>
      <c r="CD453" s="25"/>
      <c r="CG453" s="25">
        <v>1</v>
      </c>
      <c r="CJ453" s="10"/>
      <c r="CN453" s="6"/>
      <c r="CO453" s="6"/>
      <c r="CP453" s="25"/>
      <c r="CQ453" s="6"/>
      <c r="CR453" s="6"/>
      <c r="CS453" s="11"/>
      <c r="CT453" s="4">
        <v>1</v>
      </c>
      <c r="DA453" s="4"/>
      <c r="DC453" s="10"/>
      <c r="DD453" s="4"/>
      <c r="DE453" s="4"/>
      <c r="DF453" s="4"/>
      <c r="DG453" s="10"/>
      <c r="DH453" s="4"/>
      <c r="DI453" s="4"/>
      <c r="DJ453" s="4"/>
      <c r="DK453" s="4">
        <v>1</v>
      </c>
      <c r="DL453" s="4"/>
      <c r="DM453" s="4"/>
      <c r="DN453" s="25"/>
      <c r="DP453" s="11"/>
      <c r="DT453" s="11"/>
      <c r="DU453" s="19"/>
    </row>
    <row r="454" spans="1:174" x14ac:dyDescent="0.2">
      <c r="A454" s="23">
        <v>40839</v>
      </c>
      <c r="C454" s="24"/>
      <c r="D454" s="24">
        <v>1</v>
      </c>
      <c r="E454" s="4">
        <v>1</v>
      </c>
      <c r="F454" s="4">
        <v>1</v>
      </c>
      <c r="J454" s="4">
        <v>1</v>
      </c>
      <c r="T454" s="4">
        <v>1</v>
      </c>
      <c r="V454" s="4">
        <v>1</v>
      </c>
      <c r="Z454" s="4">
        <v>1</v>
      </c>
      <c r="AB454" s="7"/>
      <c r="AC454" s="10"/>
      <c r="AL454" s="4">
        <v>1</v>
      </c>
      <c r="AU454" s="4">
        <v>1</v>
      </c>
      <c r="BJ454" s="4">
        <v>1</v>
      </c>
      <c r="BM454" s="6"/>
      <c r="BN454" s="6"/>
      <c r="BO454" s="6"/>
      <c r="BP454" s="6"/>
      <c r="BR454" s="6"/>
      <c r="BS454" s="19"/>
      <c r="BT454" s="6"/>
      <c r="BU454" s="6"/>
      <c r="BV454" s="6"/>
      <c r="BW454" s="6"/>
      <c r="BX454" s="6"/>
      <c r="BY454" s="6"/>
      <c r="BZ454" s="6"/>
      <c r="CA454" s="6"/>
      <c r="CB454" s="7"/>
      <c r="CD454" s="25"/>
      <c r="CG454" s="25">
        <v>1</v>
      </c>
      <c r="CJ454" s="10"/>
      <c r="CN454" s="6"/>
      <c r="CO454" s="6"/>
      <c r="CP454" s="25"/>
      <c r="CQ454" s="6"/>
      <c r="CR454" s="6"/>
      <c r="CS454" s="11"/>
      <c r="CT454" s="4">
        <v>1</v>
      </c>
      <c r="CZ454" s="4">
        <v>1</v>
      </c>
      <c r="DA454" s="4"/>
      <c r="DC454" s="10"/>
      <c r="DD454" s="4"/>
      <c r="DE454" s="4"/>
      <c r="DF454" s="4"/>
      <c r="DG454" s="10"/>
      <c r="DH454" s="4"/>
      <c r="DI454" s="4"/>
      <c r="DJ454" s="4"/>
      <c r="DK454" s="4"/>
      <c r="DL454" s="4"/>
      <c r="DM454" s="4"/>
      <c r="DN454" s="25"/>
      <c r="DP454" s="11"/>
      <c r="DT454" s="11"/>
      <c r="DU454" s="19"/>
    </row>
    <row r="455" spans="1:174" x14ac:dyDescent="0.2">
      <c r="A455" s="23">
        <v>40846</v>
      </c>
      <c r="C455" s="4">
        <v>1</v>
      </c>
      <c r="D455" s="4">
        <v>1</v>
      </c>
      <c r="E455" s="4">
        <v>1</v>
      </c>
      <c r="F455" s="4">
        <v>1</v>
      </c>
      <c r="J455" s="4">
        <v>1</v>
      </c>
      <c r="T455" s="4">
        <v>1</v>
      </c>
      <c r="V455" s="4">
        <v>1</v>
      </c>
      <c r="Z455" s="4">
        <v>1</v>
      </c>
      <c r="AB455" s="7"/>
      <c r="AC455" s="10"/>
      <c r="BC455" s="4">
        <v>1</v>
      </c>
      <c r="BM455" s="6"/>
      <c r="BN455" s="6"/>
      <c r="BO455" s="6"/>
      <c r="BP455" s="6"/>
      <c r="BQ455" s="4">
        <v>1</v>
      </c>
      <c r="BR455" s="6"/>
      <c r="BS455" s="19"/>
      <c r="BT455" s="6"/>
      <c r="BU455" s="6"/>
      <c r="BV455" s="6"/>
      <c r="BW455" s="6"/>
      <c r="BX455" s="6"/>
      <c r="BY455" s="6"/>
      <c r="BZ455" s="6"/>
      <c r="CA455" s="6"/>
      <c r="CB455" s="7"/>
      <c r="CD455" s="25"/>
      <c r="CG455" s="25"/>
      <c r="CJ455" s="10"/>
      <c r="CN455" s="6"/>
      <c r="CO455" s="6"/>
      <c r="CP455" s="25">
        <v>1</v>
      </c>
      <c r="CQ455" s="6"/>
      <c r="CR455" s="6"/>
      <c r="CS455" s="11"/>
      <c r="CT455" s="4">
        <v>1</v>
      </c>
      <c r="DA455" s="4"/>
      <c r="DC455" s="10"/>
      <c r="DD455" s="4"/>
      <c r="DE455" s="4"/>
      <c r="DF455" s="4"/>
      <c r="DG455" s="10"/>
      <c r="DH455" s="4"/>
      <c r="DI455" s="4"/>
      <c r="DJ455" s="4"/>
      <c r="DK455" s="4">
        <v>1</v>
      </c>
      <c r="DL455" s="4"/>
      <c r="DM455" s="4"/>
      <c r="DN455" s="25"/>
      <c r="DP455" s="11"/>
      <c r="DT455" s="11"/>
      <c r="DU455" s="19"/>
    </row>
    <row r="456" spans="1:174" x14ac:dyDescent="0.2">
      <c r="A456" s="23">
        <v>40853</v>
      </c>
      <c r="C456" s="4">
        <v>1</v>
      </c>
      <c r="D456" s="4">
        <v>1</v>
      </c>
      <c r="E456" s="4">
        <v>1</v>
      </c>
      <c r="F456" s="4">
        <v>1</v>
      </c>
      <c r="T456" s="4">
        <v>1</v>
      </c>
      <c r="V456" s="4">
        <v>1</v>
      </c>
      <c r="Z456" s="4">
        <v>1</v>
      </c>
      <c r="AB456" s="7"/>
      <c r="AC456" s="10"/>
      <c r="AS456" s="4">
        <v>1</v>
      </c>
      <c r="BJ456" s="4">
        <v>1</v>
      </c>
      <c r="BM456" s="6"/>
      <c r="BN456" s="6"/>
      <c r="BO456" s="6"/>
      <c r="BP456" s="6"/>
      <c r="BR456" s="6"/>
      <c r="BS456" s="19"/>
      <c r="BT456" s="6"/>
      <c r="BU456" s="6"/>
      <c r="BV456" s="6"/>
      <c r="BW456" s="6"/>
      <c r="BX456" s="6"/>
      <c r="BY456" s="6"/>
      <c r="BZ456" s="6"/>
      <c r="CA456" s="6"/>
      <c r="CB456" s="7"/>
      <c r="CD456" s="25"/>
      <c r="CG456" s="25">
        <v>1</v>
      </c>
      <c r="CJ456" s="10"/>
      <c r="CN456" s="6"/>
      <c r="CO456" s="6"/>
      <c r="CP456" s="25">
        <v>1</v>
      </c>
      <c r="CQ456" s="6"/>
      <c r="CR456" s="6"/>
      <c r="CS456" s="11"/>
      <c r="CT456" s="4">
        <v>1</v>
      </c>
      <c r="CZ456" s="4">
        <v>1</v>
      </c>
      <c r="DA456" s="4"/>
      <c r="DC456" s="10"/>
      <c r="DD456" s="4"/>
      <c r="DE456" s="4"/>
      <c r="DF456" s="4"/>
      <c r="DG456" s="10"/>
      <c r="DH456" s="4"/>
      <c r="DI456" s="4"/>
      <c r="DJ456" s="4"/>
      <c r="DK456" s="4"/>
      <c r="DL456" s="4"/>
      <c r="DM456" s="4"/>
      <c r="DN456" s="25"/>
      <c r="DP456" s="11"/>
      <c r="DT456" s="11"/>
      <c r="DU456" s="19"/>
    </row>
    <row r="457" spans="1:174" x14ac:dyDescent="0.2">
      <c r="A457" s="23">
        <v>40860</v>
      </c>
      <c r="C457" s="4">
        <v>1</v>
      </c>
      <c r="D457" s="4">
        <v>1</v>
      </c>
      <c r="E457" s="10">
        <v>1</v>
      </c>
      <c r="F457" s="4">
        <v>1</v>
      </c>
      <c r="G457" s="4">
        <v>1</v>
      </c>
      <c r="J457" s="4">
        <v>1</v>
      </c>
      <c r="O457" s="4">
        <v>1</v>
      </c>
      <c r="T457" s="4">
        <v>1</v>
      </c>
      <c r="V457" s="4">
        <v>1</v>
      </c>
      <c r="Y457" s="4">
        <v>1</v>
      </c>
      <c r="AB457" s="7"/>
      <c r="AC457" s="10"/>
      <c r="BC457" s="4">
        <v>1</v>
      </c>
      <c r="BM457" s="6"/>
      <c r="BN457" s="6"/>
      <c r="BO457" s="6"/>
      <c r="BP457" s="6"/>
      <c r="BQ457" s="4">
        <v>1</v>
      </c>
      <c r="BR457" s="6"/>
      <c r="BS457" s="19"/>
      <c r="BT457" s="6"/>
      <c r="BU457" s="6"/>
      <c r="BV457" s="6"/>
      <c r="BW457" s="6"/>
      <c r="BX457" s="6"/>
      <c r="BY457" s="6"/>
      <c r="BZ457" s="6"/>
      <c r="CA457" s="6"/>
      <c r="CB457" s="7"/>
      <c r="CD457" s="25"/>
      <c r="CG457" s="25">
        <v>1</v>
      </c>
      <c r="CJ457" s="10"/>
      <c r="CN457" s="6"/>
      <c r="CO457" s="6"/>
      <c r="CP457" s="25"/>
      <c r="CQ457" s="6"/>
      <c r="CR457" s="6"/>
      <c r="CS457" s="11"/>
      <c r="CT457" s="4">
        <v>1</v>
      </c>
      <c r="DA457" s="4"/>
      <c r="DC457" s="10"/>
      <c r="DD457" s="4"/>
      <c r="DE457" s="4"/>
      <c r="DF457" s="4"/>
      <c r="DG457" s="10"/>
      <c r="DH457" s="4"/>
      <c r="DI457" s="4"/>
      <c r="DJ457" s="4"/>
      <c r="DK457" s="4">
        <v>1</v>
      </c>
      <c r="DL457" s="4"/>
      <c r="DM457" s="4"/>
      <c r="DN457" s="25"/>
      <c r="DP457" s="11"/>
      <c r="DT457" s="11"/>
      <c r="DU457" s="19"/>
    </row>
    <row r="458" spans="1:174" x14ac:dyDescent="0.2">
      <c r="A458" s="23">
        <v>40867</v>
      </c>
      <c r="C458" s="4">
        <v>1</v>
      </c>
      <c r="D458" s="4">
        <v>1</v>
      </c>
      <c r="E458" s="4">
        <v>1</v>
      </c>
      <c r="J458" s="4">
        <v>1</v>
      </c>
      <c r="T458" s="4">
        <v>1</v>
      </c>
      <c r="V458" s="4">
        <v>1</v>
      </c>
      <c r="AB458" s="7"/>
      <c r="AC458" s="10"/>
      <c r="BC458" s="4">
        <v>1</v>
      </c>
      <c r="BJ458" s="4">
        <v>1</v>
      </c>
      <c r="BM458" s="6"/>
      <c r="BN458" s="6"/>
      <c r="BO458" s="6"/>
      <c r="BP458" s="6"/>
      <c r="BR458" s="6"/>
      <c r="BS458" s="19"/>
      <c r="BT458" s="6"/>
      <c r="BU458" s="6"/>
      <c r="BV458" s="6"/>
      <c r="BW458" s="6"/>
      <c r="BX458" s="6"/>
      <c r="BY458" s="6"/>
      <c r="BZ458" s="6"/>
      <c r="CA458" s="6"/>
      <c r="CB458" s="7"/>
      <c r="CD458" s="25"/>
      <c r="CG458" s="25">
        <v>1</v>
      </c>
      <c r="CJ458" s="10"/>
      <c r="CN458" s="6"/>
      <c r="CO458" s="6"/>
      <c r="CP458" s="25">
        <v>1</v>
      </c>
      <c r="CQ458" s="6"/>
      <c r="CR458" s="6"/>
      <c r="CS458" s="11"/>
      <c r="CT458" s="4">
        <v>1</v>
      </c>
      <c r="CZ458" s="4">
        <v>1</v>
      </c>
      <c r="DA458" s="4"/>
      <c r="DC458" s="10"/>
      <c r="DD458" s="4"/>
      <c r="DE458" s="4"/>
      <c r="DF458" s="4"/>
      <c r="DG458" s="10"/>
      <c r="DH458" s="4"/>
      <c r="DI458" s="4"/>
      <c r="DJ458" s="4"/>
      <c r="DK458" s="4"/>
      <c r="DL458" s="4"/>
      <c r="DM458" s="4"/>
      <c r="DN458" s="25"/>
      <c r="DP458" s="11"/>
      <c r="DT458" s="11"/>
      <c r="DU458" s="19"/>
    </row>
    <row r="459" spans="1:174" x14ac:dyDescent="0.2">
      <c r="A459" s="23">
        <v>40874</v>
      </c>
      <c r="C459" s="4">
        <v>1</v>
      </c>
      <c r="D459" s="4">
        <v>1</v>
      </c>
      <c r="E459" s="4">
        <v>1</v>
      </c>
      <c r="J459" s="4">
        <v>1</v>
      </c>
      <c r="M459" s="4">
        <v>1</v>
      </c>
      <c r="T459" s="4">
        <v>1</v>
      </c>
      <c r="U459" s="4">
        <v>1</v>
      </c>
      <c r="AB459" s="7"/>
      <c r="AC459" s="10"/>
      <c r="AF459" s="4">
        <v>1</v>
      </c>
      <c r="AS459" s="4">
        <v>1</v>
      </c>
      <c r="BM459" s="6"/>
      <c r="BN459" s="6"/>
      <c r="BO459" s="6"/>
      <c r="BP459" s="6"/>
      <c r="BQ459" s="4">
        <v>1</v>
      </c>
      <c r="BR459" s="6"/>
      <c r="BS459" s="19"/>
      <c r="BT459" s="6"/>
      <c r="BU459" s="6"/>
      <c r="BV459" s="6"/>
      <c r="BW459" s="6"/>
      <c r="BX459" s="6"/>
      <c r="BY459" s="6"/>
      <c r="BZ459" s="6"/>
      <c r="CA459" s="6"/>
      <c r="CB459" s="7"/>
      <c r="CD459" s="25"/>
      <c r="CG459" s="25">
        <v>1</v>
      </c>
      <c r="CJ459" s="10"/>
      <c r="CN459" s="6"/>
      <c r="CO459" s="6"/>
      <c r="CP459" s="25"/>
      <c r="CQ459" s="6"/>
      <c r="CR459" s="6"/>
      <c r="CS459" s="11"/>
      <c r="CT459" s="4">
        <v>1</v>
      </c>
      <c r="DA459" s="4"/>
      <c r="DC459" s="10"/>
      <c r="DD459" s="4"/>
      <c r="DE459" s="4"/>
      <c r="DF459" s="4"/>
      <c r="DG459" s="10"/>
      <c r="DH459" s="4"/>
      <c r="DI459" s="4"/>
      <c r="DJ459" s="4"/>
      <c r="DK459" s="4">
        <v>1</v>
      </c>
      <c r="DL459" s="4"/>
      <c r="DM459" s="4"/>
      <c r="DN459" s="25"/>
      <c r="DP459" s="11"/>
      <c r="DT459" s="11"/>
      <c r="DU459" s="19"/>
    </row>
    <row r="460" spans="1:174" x14ac:dyDescent="0.2">
      <c r="A460" s="23">
        <v>40881</v>
      </c>
      <c r="D460" s="4">
        <v>1</v>
      </c>
      <c r="E460" s="4">
        <v>1</v>
      </c>
      <c r="J460" s="4">
        <v>1</v>
      </c>
      <c r="AB460" s="7"/>
      <c r="AC460" s="10"/>
      <c r="BJ460" s="4">
        <v>1</v>
      </c>
      <c r="BM460" s="6"/>
      <c r="BN460" s="6"/>
      <c r="BO460" s="6"/>
      <c r="BP460" s="6"/>
      <c r="BQ460" s="4">
        <v>1</v>
      </c>
      <c r="BR460" s="6"/>
      <c r="BS460" s="19"/>
      <c r="BT460" s="6"/>
      <c r="BU460" s="6"/>
      <c r="BV460" s="6"/>
      <c r="BW460" s="6"/>
      <c r="BX460" s="6"/>
      <c r="BY460" s="6"/>
      <c r="BZ460" s="6"/>
      <c r="CA460" s="6"/>
      <c r="CB460" s="7"/>
      <c r="CD460" s="25"/>
      <c r="CG460" s="25">
        <v>1</v>
      </c>
      <c r="CJ460" s="10"/>
      <c r="CN460" s="6"/>
      <c r="CO460" s="6"/>
      <c r="CP460" s="25"/>
      <c r="CQ460" s="6"/>
      <c r="CR460" s="6"/>
      <c r="CS460" s="11"/>
      <c r="CT460" s="4">
        <v>1</v>
      </c>
      <c r="CZ460" s="4">
        <v>1</v>
      </c>
      <c r="DA460" s="4"/>
      <c r="DC460" s="10"/>
      <c r="DD460" s="4"/>
      <c r="DE460" s="4"/>
      <c r="DF460" s="4"/>
      <c r="DG460" s="10"/>
      <c r="DH460" s="4"/>
      <c r="DI460" s="4"/>
      <c r="DJ460" s="4"/>
      <c r="DK460" s="4"/>
      <c r="DL460" s="4"/>
      <c r="DM460" s="4"/>
      <c r="DN460" s="25"/>
      <c r="DP460" s="11"/>
      <c r="DT460" s="11"/>
      <c r="DU460" s="19"/>
    </row>
    <row r="461" spans="1:174" x14ac:dyDescent="0.2">
      <c r="A461" s="23">
        <v>40888</v>
      </c>
      <c r="C461" s="4">
        <v>1</v>
      </c>
      <c r="D461" s="4">
        <v>1</v>
      </c>
      <c r="E461" s="4">
        <v>1</v>
      </c>
      <c r="M461" s="4">
        <v>1</v>
      </c>
      <c r="T461" s="4">
        <v>1</v>
      </c>
      <c r="AB461" s="7"/>
      <c r="AC461" s="10"/>
      <c r="AS461" s="4">
        <v>1</v>
      </c>
      <c r="BJ461" s="4">
        <v>1</v>
      </c>
      <c r="BM461" s="6"/>
      <c r="BN461" s="6"/>
      <c r="BO461" s="6"/>
      <c r="BP461" s="6"/>
      <c r="BR461" s="6"/>
      <c r="BS461" s="19"/>
      <c r="BT461" s="6"/>
      <c r="BU461" s="6"/>
      <c r="BV461" s="6"/>
      <c r="BW461" s="6"/>
      <c r="BX461" s="6"/>
      <c r="BY461" s="6"/>
      <c r="BZ461" s="6"/>
      <c r="CA461" s="6"/>
      <c r="CB461" s="7"/>
      <c r="CD461" s="25"/>
      <c r="CG461" s="25">
        <v>1</v>
      </c>
      <c r="CJ461" s="10"/>
      <c r="CN461" s="6"/>
      <c r="CO461" s="6"/>
      <c r="CP461" s="25">
        <v>1</v>
      </c>
      <c r="CQ461" s="6"/>
      <c r="CR461" s="6"/>
      <c r="CS461" s="11"/>
      <c r="CT461" s="4">
        <v>1</v>
      </c>
      <c r="DA461" s="4"/>
      <c r="DC461" s="10"/>
      <c r="DD461" s="4"/>
      <c r="DE461" s="4"/>
      <c r="DF461" s="4"/>
      <c r="DG461" s="10"/>
      <c r="DH461" s="4"/>
      <c r="DI461" s="4"/>
      <c r="DJ461" s="4"/>
      <c r="DK461" s="4">
        <v>1</v>
      </c>
      <c r="DL461" s="4"/>
      <c r="DM461" s="4"/>
      <c r="DN461" s="25"/>
      <c r="DP461" s="11"/>
      <c r="DT461" s="11"/>
      <c r="DU461" s="19"/>
    </row>
    <row r="462" spans="1:174" x14ac:dyDescent="0.2">
      <c r="A462" s="23">
        <v>40895</v>
      </c>
      <c r="C462" s="4">
        <v>1</v>
      </c>
      <c r="D462" s="4">
        <v>1</v>
      </c>
      <c r="E462" s="4">
        <v>1</v>
      </c>
      <c r="F462" s="10">
        <v>1</v>
      </c>
      <c r="J462" s="4">
        <v>1</v>
      </c>
      <c r="V462" s="4">
        <v>1</v>
      </c>
      <c r="AB462" s="7"/>
      <c r="AC462" s="10"/>
      <c r="BC462" s="4">
        <v>1</v>
      </c>
      <c r="BJ462" s="4">
        <v>1</v>
      </c>
      <c r="BM462" s="6"/>
      <c r="BN462" s="6"/>
      <c r="BO462" s="6"/>
      <c r="BP462" s="6"/>
      <c r="BR462" s="6"/>
      <c r="BS462" s="19"/>
      <c r="BT462" s="6"/>
      <c r="BU462" s="6"/>
      <c r="BV462" s="6"/>
      <c r="BW462" s="6"/>
      <c r="BX462" s="6"/>
      <c r="BY462" s="6"/>
      <c r="BZ462" s="6"/>
      <c r="CA462" s="6"/>
      <c r="CB462" s="7"/>
      <c r="CD462" s="25"/>
      <c r="CG462" s="25">
        <v>1</v>
      </c>
      <c r="CJ462" s="10"/>
      <c r="CN462" s="6"/>
      <c r="CO462" s="6"/>
      <c r="CQ462" s="6"/>
      <c r="CR462" s="6"/>
      <c r="CS462" s="11"/>
      <c r="DA462" s="4"/>
      <c r="DC462" s="10"/>
      <c r="DD462" s="4"/>
      <c r="DE462" s="4"/>
      <c r="DF462" s="4"/>
      <c r="DG462" s="10"/>
      <c r="DH462" s="4"/>
      <c r="DI462" s="4"/>
      <c r="DJ462" s="4"/>
      <c r="DK462" s="4">
        <v>1</v>
      </c>
      <c r="DL462" s="4"/>
      <c r="DM462" s="4"/>
      <c r="DN462" s="25"/>
      <c r="DP462" s="11"/>
      <c r="DT462" s="11"/>
      <c r="DU462" s="19"/>
    </row>
    <row r="463" spans="1:174" s="16" customFormat="1" x14ac:dyDescent="0.2">
      <c r="A463" s="26">
        <v>40902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>
        <v>1</v>
      </c>
      <c r="U463" s="5"/>
      <c r="V463" s="5"/>
      <c r="W463" s="5"/>
      <c r="X463" s="5"/>
      <c r="Y463" s="5"/>
      <c r="Z463" s="5">
        <v>1</v>
      </c>
      <c r="AA463" s="5"/>
      <c r="AB463" s="7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>
        <v>1</v>
      </c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>
        <v>1</v>
      </c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7"/>
      <c r="CC463" s="5"/>
      <c r="CD463" s="5"/>
      <c r="CE463" s="5"/>
      <c r="CF463" s="5"/>
      <c r="CG463" s="5">
        <v>1</v>
      </c>
      <c r="CH463" s="5"/>
      <c r="CI463" s="5"/>
      <c r="CJ463" s="5"/>
      <c r="CK463" s="5"/>
      <c r="CL463" s="5"/>
      <c r="CM463" s="5"/>
      <c r="CN463" s="5"/>
      <c r="CO463" s="5"/>
      <c r="CP463" s="5"/>
      <c r="CQ463" s="27"/>
      <c r="CR463" s="5"/>
      <c r="CS463" s="11"/>
      <c r="CT463" s="5">
        <v>1</v>
      </c>
      <c r="CU463" s="5"/>
      <c r="CV463" s="5"/>
      <c r="CW463" s="5"/>
      <c r="CX463" s="5"/>
      <c r="CY463" s="5"/>
      <c r="CZ463" s="5">
        <v>1</v>
      </c>
      <c r="DA463" s="5"/>
      <c r="DB463" s="5"/>
      <c r="DC463" s="27"/>
      <c r="DD463" s="5"/>
      <c r="DE463" s="5"/>
      <c r="DF463" s="5"/>
      <c r="DG463" s="27"/>
      <c r="DH463" s="27"/>
      <c r="DI463" s="5"/>
      <c r="DJ463" s="5"/>
      <c r="DK463" s="5"/>
      <c r="DL463" s="5"/>
      <c r="DM463" s="5"/>
      <c r="DO463" s="5"/>
      <c r="DP463" s="11"/>
      <c r="DT463" s="11"/>
      <c r="DU463" s="5"/>
      <c r="DV463" s="5"/>
      <c r="DX463" s="5"/>
      <c r="ED463" s="5"/>
      <c r="FA463" s="19"/>
      <c r="FR463" s="19"/>
    </row>
    <row r="464" spans="1:174" x14ac:dyDescent="0.2">
      <c r="A464" s="135">
        <v>40909</v>
      </c>
      <c r="C464" s="4">
        <v>1</v>
      </c>
      <c r="D464" s="4">
        <v>1</v>
      </c>
      <c r="E464" s="24"/>
      <c r="F464" s="4">
        <v>1</v>
      </c>
      <c r="J464" s="4">
        <v>1</v>
      </c>
      <c r="V464" s="4">
        <v>1</v>
      </c>
      <c r="Z464" s="4">
        <v>1</v>
      </c>
      <c r="AB464" s="7"/>
      <c r="AU464" s="4">
        <v>1</v>
      </c>
      <c r="BO464" s="1"/>
      <c r="BQ464" s="4">
        <v>1</v>
      </c>
      <c r="CB464" s="7"/>
      <c r="CG464" s="25">
        <v>1</v>
      </c>
      <c r="CJ464" s="10"/>
      <c r="CP464" s="25"/>
      <c r="CS464" s="11"/>
      <c r="CT464" s="4">
        <v>1</v>
      </c>
      <c r="CZ464" s="4">
        <v>1</v>
      </c>
      <c r="DA464" s="4"/>
      <c r="DC464" s="10"/>
      <c r="DD464" s="4"/>
      <c r="DE464" s="4"/>
      <c r="DF464" s="4"/>
      <c r="DG464" s="10"/>
      <c r="DH464" s="4"/>
      <c r="DI464" s="4"/>
      <c r="DK464" s="4"/>
      <c r="DL464" s="4"/>
      <c r="DM464" s="4"/>
      <c r="DN464" s="19"/>
      <c r="DP464" s="11"/>
      <c r="DR464" s="19"/>
      <c r="DT464" s="11"/>
      <c r="DU464" s="19"/>
    </row>
    <row r="465" spans="1:125" x14ac:dyDescent="0.2">
      <c r="A465" s="135">
        <v>40916</v>
      </c>
      <c r="C465" s="4">
        <v>1</v>
      </c>
      <c r="D465" s="4">
        <v>1</v>
      </c>
      <c r="E465" s="4">
        <v>1</v>
      </c>
      <c r="F465" s="4">
        <v>1</v>
      </c>
      <c r="J465" s="4">
        <v>1</v>
      </c>
      <c r="V465" s="4">
        <v>1</v>
      </c>
      <c r="AB465" s="7"/>
      <c r="BC465" s="4">
        <v>1</v>
      </c>
      <c r="BJ465" s="4">
        <v>1</v>
      </c>
      <c r="CB465" s="7"/>
      <c r="CG465" s="25">
        <v>1</v>
      </c>
      <c r="CJ465" s="10"/>
      <c r="CP465" s="25"/>
      <c r="CS465" s="11"/>
      <c r="CT465" s="4">
        <v>1</v>
      </c>
      <c r="DA465" s="4"/>
      <c r="DC465" s="10"/>
      <c r="DD465" s="4"/>
      <c r="DE465" s="4"/>
      <c r="DF465" s="4"/>
      <c r="DG465" s="10"/>
      <c r="DH465" s="4"/>
      <c r="DI465" s="4"/>
      <c r="DK465" s="4">
        <v>1</v>
      </c>
      <c r="DL465" s="4"/>
      <c r="DM465" s="4"/>
      <c r="DN465" s="19"/>
      <c r="DP465" s="11"/>
      <c r="DR465" s="19"/>
      <c r="DT465" s="11"/>
      <c r="DU465" s="19"/>
    </row>
    <row r="466" spans="1:125" x14ac:dyDescent="0.2">
      <c r="A466" s="135">
        <v>40923</v>
      </c>
      <c r="C466" s="4">
        <v>1</v>
      </c>
      <c r="D466" s="4">
        <v>1</v>
      </c>
      <c r="E466" s="4">
        <v>1</v>
      </c>
      <c r="F466" s="4">
        <v>1</v>
      </c>
      <c r="J466" s="4">
        <v>1</v>
      </c>
      <c r="V466" s="4">
        <v>1</v>
      </c>
      <c r="Z466" s="4">
        <v>1</v>
      </c>
      <c r="AB466" s="7"/>
      <c r="AU466" s="4">
        <v>1</v>
      </c>
      <c r="BQ466" s="4">
        <v>1</v>
      </c>
      <c r="CB466" s="7"/>
      <c r="CG466" s="25">
        <v>1</v>
      </c>
      <c r="CJ466" s="10"/>
      <c r="CP466" s="25"/>
      <c r="CS466" s="11"/>
      <c r="CT466" s="4">
        <v>1</v>
      </c>
      <c r="CZ466" s="4">
        <v>1</v>
      </c>
      <c r="DA466" s="4"/>
      <c r="DC466" s="10"/>
      <c r="DD466" s="4"/>
      <c r="DE466" s="4"/>
      <c r="DF466" s="4"/>
      <c r="DG466" s="10"/>
      <c r="DH466" s="4"/>
      <c r="DI466" s="4"/>
      <c r="DK466" s="4"/>
      <c r="DL466" s="4"/>
      <c r="DM466" s="4"/>
      <c r="DN466" s="19"/>
      <c r="DP466" s="11"/>
      <c r="DR466" s="19"/>
      <c r="DT466" s="11"/>
      <c r="DU466" s="19"/>
    </row>
    <row r="467" spans="1:125" x14ac:dyDescent="0.2">
      <c r="A467" s="118">
        <v>40930</v>
      </c>
      <c r="C467" s="4">
        <v>1</v>
      </c>
      <c r="D467" s="4">
        <v>1</v>
      </c>
      <c r="E467" s="4">
        <v>1</v>
      </c>
      <c r="F467" s="4">
        <v>1</v>
      </c>
      <c r="J467" s="4">
        <v>1</v>
      </c>
      <c r="V467" s="4">
        <v>1</v>
      </c>
      <c r="AB467" s="7"/>
      <c r="AS467" s="4">
        <v>1</v>
      </c>
      <c r="BJ467" s="4">
        <v>1</v>
      </c>
      <c r="CB467" s="7"/>
      <c r="CG467" s="25">
        <v>1</v>
      </c>
      <c r="CJ467" s="10"/>
      <c r="CP467" s="25"/>
      <c r="CS467" s="11"/>
      <c r="CT467" s="4">
        <v>1</v>
      </c>
      <c r="DA467" s="4"/>
      <c r="DC467" s="10"/>
      <c r="DD467" s="4"/>
      <c r="DE467" s="4"/>
      <c r="DF467" s="4"/>
      <c r="DG467" s="10"/>
      <c r="DH467" s="4"/>
      <c r="DI467" s="4"/>
      <c r="DK467" s="4">
        <v>1</v>
      </c>
      <c r="DL467" s="4"/>
      <c r="DM467" s="4"/>
      <c r="DN467" s="19"/>
      <c r="DP467" s="11"/>
      <c r="DR467" s="19"/>
      <c r="DT467" s="11"/>
      <c r="DU467" s="19"/>
    </row>
    <row r="468" spans="1:125" x14ac:dyDescent="0.2">
      <c r="A468" s="135">
        <v>40937</v>
      </c>
      <c r="C468" s="4">
        <v>1</v>
      </c>
      <c r="D468" s="4">
        <v>1</v>
      </c>
      <c r="E468" s="4">
        <v>1</v>
      </c>
      <c r="F468" s="4">
        <v>1</v>
      </c>
      <c r="J468" s="4">
        <v>1</v>
      </c>
      <c r="T468" s="4">
        <v>1</v>
      </c>
      <c r="Z468" s="4">
        <v>1</v>
      </c>
      <c r="AB468" s="7"/>
      <c r="AS468" s="4">
        <v>1</v>
      </c>
      <c r="BQ468" s="4">
        <v>1</v>
      </c>
      <c r="CB468" s="7"/>
      <c r="CG468" s="25">
        <v>1</v>
      </c>
      <c r="CJ468" s="10"/>
      <c r="CP468" s="25"/>
      <c r="CS468" s="11"/>
      <c r="CT468" s="4">
        <v>1</v>
      </c>
      <c r="CZ468" s="4">
        <v>1</v>
      </c>
      <c r="DA468" s="4"/>
      <c r="DC468" s="10"/>
      <c r="DD468" s="4"/>
      <c r="DE468" s="4"/>
      <c r="DF468" s="4"/>
      <c r="DG468" s="10"/>
      <c r="DH468" s="4"/>
      <c r="DI468" s="4"/>
      <c r="DK468" s="4"/>
      <c r="DL468" s="4"/>
      <c r="DM468" s="4"/>
      <c r="DN468" s="19"/>
      <c r="DP468" s="11"/>
      <c r="DR468" s="19"/>
      <c r="DT468" s="11"/>
      <c r="DU468" s="19"/>
    </row>
    <row r="469" spans="1:125" x14ac:dyDescent="0.2">
      <c r="A469" s="135">
        <v>40944</v>
      </c>
      <c r="E469" s="4">
        <v>1</v>
      </c>
      <c r="F469" s="4">
        <v>1</v>
      </c>
      <c r="J469" s="4">
        <v>1</v>
      </c>
      <c r="V469" s="4">
        <v>1</v>
      </c>
      <c r="AB469" s="7"/>
      <c r="AU469" s="4">
        <v>1</v>
      </c>
      <c r="BJ469" s="4">
        <v>1</v>
      </c>
      <c r="CB469" s="7"/>
      <c r="CG469" s="25">
        <v>1</v>
      </c>
      <c r="CJ469" s="10"/>
      <c r="CP469" s="25"/>
      <c r="CS469" s="11"/>
      <c r="CT469" s="4">
        <v>1</v>
      </c>
      <c r="DA469" s="4"/>
      <c r="DC469" s="10"/>
      <c r="DD469" s="4"/>
      <c r="DE469" s="4"/>
      <c r="DF469" s="4"/>
      <c r="DG469" s="10"/>
      <c r="DH469" s="4"/>
      <c r="DI469" s="4"/>
      <c r="DK469" s="4">
        <v>1</v>
      </c>
      <c r="DL469" s="4"/>
      <c r="DM469" s="4"/>
      <c r="DN469" s="19"/>
      <c r="DP469" s="11"/>
      <c r="DR469" s="19"/>
      <c r="DT469" s="11"/>
      <c r="DU469" s="19"/>
    </row>
    <row r="470" spans="1:125" x14ac:dyDescent="0.2">
      <c r="A470" s="135">
        <v>40951</v>
      </c>
      <c r="C470" s="4">
        <v>1</v>
      </c>
      <c r="D470" s="4">
        <v>1</v>
      </c>
      <c r="E470" s="4">
        <v>1</v>
      </c>
      <c r="F470" s="4">
        <v>1</v>
      </c>
      <c r="J470" s="4">
        <v>1</v>
      </c>
      <c r="V470" s="4">
        <v>1</v>
      </c>
      <c r="Z470" s="4">
        <v>1</v>
      </c>
      <c r="AB470" s="7"/>
      <c r="BQ470" s="4">
        <v>1</v>
      </c>
      <c r="CB470" s="7"/>
      <c r="CG470" s="25">
        <v>1</v>
      </c>
      <c r="CJ470" s="10"/>
      <c r="CP470" s="25"/>
      <c r="CS470" s="11"/>
      <c r="CT470" s="4">
        <v>1</v>
      </c>
      <c r="CZ470" s="4">
        <v>1</v>
      </c>
      <c r="DA470" s="4"/>
      <c r="DC470" s="10"/>
      <c r="DD470" s="4"/>
      <c r="DE470" s="4"/>
      <c r="DF470" s="4"/>
      <c r="DG470" s="10"/>
      <c r="DH470" s="4"/>
      <c r="DI470" s="4"/>
      <c r="DK470" s="4"/>
      <c r="DL470" s="4"/>
      <c r="DM470" s="4"/>
      <c r="DN470" s="19"/>
      <c r="DP470" s="11"/>
      <c r="DR470" s="19"/>
      <c r="DT470" s="11"/>
      <c r="DU470" s="19"/>
    </row>
    <row r="471" spans="1:125" x14ac:dyDescent="0.2">
      <c r="A471" s="135">
        <v>40958</v>
      </c>
      <c r="C471" s="4">
        <v>1</v>
      </c>
      <c r="D471" s="4">
        <v>1</v>
      </c>
      <c r="E471" s="4">
        <v>1</v>
      </c>
      <c r="F471" s="4">
        <v>1</v>
      </c>
      <c r="J471" s="4">
        <v>1</v>
      </c>
      <c r="T471" s="4">
        <v>1</v>
      </c>
      <c r="V471" s="4">
        <v>1</v>
      </c>
      <c r="Z471" s="4">
        <v>1</v>
      </c>
      <c r="AB471" s="7"/>
      <c r="BJ471" s="4">
        <v>1</v>
      </c>
      <c r="BQ471" s="4">
        <v>1</v>
      </c>
      <c r="CB471" s="7"/>
      <c r="CG471" s="25">
        <v>1</v>
      </c>
      <c r="CJ471" s="10"/>
      <c r="CP471" s="25"/>
      <c r="CS471" s="11"/>
      <c r="CT471" s="4">
        <v>1</v>
      </c>
      <c r="DA471" s="4"/>
      <c r="DC471" s="10"/>
      <c r="DD471" s="4"/>
      <c r="DE471" s="4"/>
      <c r="DF471" s="4"/>
      <c r="DG471" s="10"/>
      <c r="DH471" s="4"/>
      <c r="DI471" s="4"/>
      <c r="DK471" s="4">
        <v>1</v>
      </c>
      <c r="DL471" s="4"/>
      <c r="DM471" s="4"/>
      <c r="DN471" s="19"/>
      <c r="DP471" s="11"/>
      <c r="DR471" s="19"/>
      <c r="DT471" s="11"/>
      <c r="DU471" s="19"/>
    </row>
    <row r="472" spans="1:125" x14ac:dyDescent="0.2">
      <c r="A472" s="135">
        <v>40965</v>
      </c>
      <c r="C472" s="4">
        <v>1</v>
      </c>
      <c r="D472" s="4">
        <v>1</v>
      </c>
      <c r="E472" s="4">
        <v>1</v>
      </c>
      <c r="F472" s="4">
        <v>1</v>
      </c>
      <c r="J472" s="4">
        <v>1</v>
      </c>
      <c r="V472" s="4">
        <v>1</v>
      </c>
      <c r="Z472" s="4">
        <v>1</v>
      </c>
      <c r="AB472" s="7"/>
      <c r="AS472" s="4">
        <v>1</v>
      </c>
      <c r="BQ472" s="4">
        <v>1</v>
      </c>
      <c r="CB472" s="7"/>
      <c r="CG472" s="25">
        <v>1</v>
      </c>
      <c r="CJ472" s="10"/>
      <c r="CP472" s="25"/>
      <c r="CS472" s="11"/>
      <c r="CT472" s="4">
        <v>1</v>
      </c>
      <c r="DA472" s="4"/>
      <c r="DC472" s="10"/>
      <c r="DD472" s="4"/>
      <c r="DE472" s="4"/>
      <c r="DF472" s="4"/>
      <c r="DG472" s="10"/>
      <c r="DH472" s="4"/>
      <c r="DI472" s="4"/>
      <c r="DK472" s="4">
        <v>1</v>
      </c>
      <c r="DL472" s="4"/>
      <c r="DM472" s="4"/>
      <c r="DN472" s="19"/>
      <c r="DP472" s="11"/>
      <c r="DR472" s="19"/>
      <c r="DT472" s="11"/>
      <c r="DU472" s="19"/>
    </row>
    <row r="473" spans="1:125" x14ac:dyDescent="0.2">
      <c r="A473" s="135">
        <v>40972</v>
      </c>
      <c r="D473" s="4">
        <v>1</v>
      </c>
      <c r="E473" s="4">
        <v>1</v>
      </c>
      <c r="F473" s="4">
        <v>1</v>
      </c>
      <c r="T473" s="4">
        <v>1</v>
      </c>
      <c r="AB473" s="7"/>
      <c r="AU473" s="4">
        <v>1</v>
      </c>
      <c r="BJ473" s="4">
        <v>1</v>
      </c>
      <c r="CB473" s="7"/>
      <c r="CG473" s="25">
        <v>1</v>
      </c>
      <c r="CJ473" s="10"/>
      <c r="CP473" s="25"/>
      <c r="CS473" s="11"/>
      <c r="CT473" s="4">
        <v>1</v>
      </c>
      <c r="CZ473" s="4">
        <v>1</v>
      </c>
      <c r="DA473" s="4"/>
      <c r="DC473" s="10"/>
      <c r="DD473" s="4"/>
      <c r="DE473" s="4"/>
      <c r="DF473" s="4"/>
      <c r="DG473" s="10"/>
      <c r="DH473" s="4"/>
      <c r="DI473" s="4"/>
      <c r="DK473" s="4"/>
      <c r="DL473" s="4"/>
      <c r="DM473" s="4"/>
      <c r="DN473" s="19"/>
      <c r="DP473" s="11"/>
      <c r="DR473" s="19"/>
      <c r="DT473" s="11"/>
      <c r="DU473" s="19"/>
    </row>
    <row r="474" spans="1:125" x14ac:dyDescent="0.2">
      <c r="A474" s="135">
        <v>40979</v>
      </c>
      <c r="D474" s="4">
        <v>1</v>
      </c>
      <c r="E474" s="4">
        <v>1</v>
      </c>
      <c r="F474" s="4">
        <v>1</v>
      </c>
      <c r="J474" s="4">
        <v>1</v>
      </c>
      <c r="T474" s="4">
        <v>1</v>
      </c>
      <c r="V474" s="4">
        <v>1</v>
      </c>
      <c r="Z474" s="4">
        <v>1</v>
      </c>
      <c r="AB474" s="7"/>
      <c r="AS474" s="4">
        <v>1</v>
      </c>
      <c r="BJ474" s="4">
        <v>1</v>
      </c>
      <c r="BQ474" s="4">
        <v>1</v>
      </c>
      <c r="CB474" s="7"/>
      <c r="CG474" s="25">
        <v>1</v>
      </c>
      <c r="CJ474" s="10"/>
      <c r="CP474" s="25"/>
      <c r="CS474" s="11"/>
      <c r="CT474" s="4">
        <v>1</v>
      </c>
      <c r="CZ474" s="4">
        <v>1</v>
      </c>
      <c r="DA474" s="4"/>
      <c r="DC474" s="10"/>
      <c r="DD474" s="4"/>
      <c r="DE474" s="4"/>
      <c r="DF474" s="4"/>
      <c r="DG474" s="10"/>
      <c r="DH474" s="4"/>
      <c r="DI474" s="4"/>
      <c r="DK474" s="4"/>
      <c r="DL474" s="4"/>
      <c r="DM474" s="4"/>
      <c r="DN474" s="19"/>
      <c r="DP474" s="11"/>
      <c r="DR474" s="19"/>
      <c r="DT474" s="11"/>
      <c r="DU474" s="19"/>
    </row>
    <row r="475" spans="1:125" x14ac:dyDescent="0.2">
      <c r="A475" s="135">
        <v>40986</v>
      </c>
      <c r="C475" s="4">
        <v>1</v>
      </c>
      <c r="D475" s="4">
        <v>1</v>
      </c>
      <c r="E475" s="4">
        <v>1</v>
      </c>
      <c r="F475" s="4">
        <v>1</v>
      </c>
      <c r="J475" s="4">
        <v>1</v>
      </c>
      <c r="N475" s="4">
        <v>1</v>
      </c>
      <c r="AB475" s="7"/>
      <c r="AU475" s="4">
        <v>1</v>
      </c>
      <c r="BJ475" s="4">
        <v>1</v>
      </c>
      <c r="CB475" s="7"/>
      <c r="CG475" s="25">
        <v>1</v>
      </c>
      <c r="CJ475" s="10"/>
      <c r="CP475" s="25"/>
      <c r="CS475" s="11"/>
      <c r="CT475" s="4">
        <v>1</v>
      </c>
      <c r="DA475" s="4"/>
      <c r="DC475" s="10"/>
      <c r="DD475" s="4"/>
      <c r="DE475" s="4"/>
      <c r="DF475" s="4"/>
      <c r="DG475" s="10"/>
      <c r="DH475" s="4"/>
      <c r="DI475" s="4"/>
      <c r="DK475" s="4">
        <v>1</v>
      </c>
      <c r="DL475" s="4"/>
      <c r="DM475" s="4"/>
      <c r="DN475" s="19"/>
      <c r="DP475" s="11"/>
      <c r="DR475" s="19"/>
      <c r="DT475" s="11"/>
      <c r="DU475" s="19"/>
    </row>
    <row r="476" spans="1:125" x14ac:dyDescent="0.2">
      <c r="A476" s="135">
        <v>40993</v>
      </c>
      <c r="C476" s="4">
        <v>1</v>
      </c>
      <c r="D476" s="4">
        <v>1</v>
      </c>
      <c r="E476" s="4">
        <v>1</v>
      </c>
      <c r="F476" s="4">
        <v>1</v>
      </c>
      <c r="J476" s="4">
        <v>1</v>
      </c>
      <c r="Z476" s="4">
        <v>1</v>
      </c>
      <c r="AB476" s="7"/>
      <c r="AS476" s="4">
        <v>1</v>
      </c>
      <c r="BQ476" s="4">
        <v>1</v>
      </c>
      <c r="CB476" s="7"/>
      <c r="CG476" s="25">
        <v>1</v>
      </c>
      <c r="CJ476" s="10"/>
      <c r="CP476" s="25"/>
      <c r="CS476" s="11"/>
      <c r="CT476" s="4">
        <v>1</v>
      </c>
      <c r="CZ476" s="4">
        <v>1</v>
      </c>
      <c r="DA476" s="4"/>
      <c r="DC476" s="10"/>
      <c r="DD476" s="4"/>
      <c r="DE476" s="4"/>
      <c r="DF476" s="4"/>
      <c r="DG476" s="10"/>
      <c r="DH476" s="4"/>
      <c r="DI476" s="4"/>
      <c r="DK476" s="4"/>
      <c r="DL476" s="4"/>
      <c r="DM476" s="4"/>
      <c r="DN476" s="19"/>
      <c r="DP476" s="11"/>
      <c r="DR476" s="19"/>
      <c r="DT476" s="11"/>
      <c r="DU476" s="19"/>
    </row>
    <row r="477" spans="1:125" x14ac:dyDescent="0.2">
      <c r="A477" s="135">
        <v>41000</v>
      </c>
      <c r="C477" s="4">
        <v>1</v>
      </c>
      <c r="D477" s="4">
        <v>1</v>
      </c>
      <c r="E477" s="4">
        <v>1</v>
      </c>
      <c r="F477" s="4">
        <v>1</v>
      </c>
      <c r="J477" s="4">
        <v>1</v>
      </c>
      <c r="V477" s="4">
        <v>1</v>
      </c>
      <c r="Z477" s="4">
        <v>1</v>
      </c>
      <c r="AB477" s="7"/>
      <c r="BJ477" s="4">
        <v>1</v>
      </c>
      <c r="BQ477" s="4">
        <v>1</v>
      </c>
      <c r="CB477" s="7"/>
      <c r="CG477" s="25">
        <v>1</v>
      </c>
      <c r="CJ477" s="10"/>
      <c r="CP477" s="25"/>
      <c r="CS477" s="11"/>
      <c r="CT477" s="4">
        <v>1</v>
      </c>
      <c r="DA477" s="4"/>
      <c r="DC477" s="10"/>
      <c r="DD477" s="4"/>
      <c r="DE477" s="4"/>
      <c r="DF477" s="4"/>
      <c r="DG477" s="10"/>
      <c r="DH477" s="4"/>
      <c r="DI477" s="4"/>
      <c r="DK477" s="4">
        <v>1</v>
      </c>
      <c r="DL477" s="4"/>
      <c r="DM477" s="4"/>
      <c r="DN477" s="19"/>
      <c r="DP477" s="11"/>
      <c r="DR477" s="19"/>
      <c r="DT477" s="11"/>
      <c r="DU477" s="19"/>
    </row>
    <row r="478" spans="1:125" x14ac:dyDescent="0.2">
      <c r="A478" s="135">
        <v>41007</v>
      </c>
      <c r="C478" s="4">
        <v>1</v>
      </c>
      <c r="D478" s="4">
        <v>1</v>
      </c>
      <c r="E478" s="4">
        <v>1</v>
      </c>
      <c r="F478" s="4">
        <v>1</v>
      </c>
      <c r="J478" s="4">
        <v>1</v>
      </c>
      <c r="R478" s="4">
        <v>1</v>
      </c>
      <c r="AB478" s="7"/>
      <c r="AC478" s="4">
        <v>1</v>
      </c>
      <c r="BJ478" s="4">
        <v>1</v>
      </c>
      <c r="CB478" s="7"/>
      <c r="CG478" s="25"/>
      <c r="CJ478" s="10"/>
      <c r="CP478" s="25">
        <v>1</v>
      </c>
      <c r="CS478" s="11"/>
      <c r="CT478" s="4">
        <v>1</v>
      </c>
      <c r="CZ478" s="4">
        <v>1</v>
      </c>
      <c r="DA478" s="4"/>
      <c r="DC478" s="10"/>
      <c r="DD478" s="4"/>
      <c r="DE478" s="4"/>
      <c r="DF478" s="4"/>
      <c r="DG478" s="10"/>
      <c r="DH478" s="4"/>
      <c r="DI478" s="4"/>
      <c r="DK478" s="4"/>
      <c r="DL478" s="4"/>
      <c r="DM478" s="4"/>
      <c r="DN478" s="19"/>
      <c r="DP478" s="11"/>
      <c r="DR478" s="19"/>
      <c r="DT478" s="11"/>
      <c r="DU478" s="19"/>
    </row>
    <row r="479" spans="1:125" x14ac:dyDescent="0.2">
      <c r="A479" s="135">
        <v>41014</v>
      </c>
      <c r="D479" s="4">
        <v>1</v>
      </c>
      <c r="E479" s="4">
        <v>1</v>
      </c>
      <c r="F479" s="4">
        <v>1</v>
      </c>
      <c r="J479" s="4">
        <v>1</v>
      </c>
      <c r="V479" s="4">
        <v>1</v>
      </c>
      <c r="AB479" s="7"/>
      <c r="BJ479" s="4">
        <v>1</v>
      </c>
      <c r="BX479" s="4">
        <v>1</v>
      </c>
      <c r="CB479" s="7"/>
      <c r="CG479" s="25">
        <v>1</v>
      </c>
      <c r="CJ479" s="10"/>
      <c r="CP479" s="25"/>
      <c r="CS479" s="11"/>
      <c r="CT479" s="4">
        <v>1</v>
      </c>
      <c r="DA479" s="4"/>
      <c r="DC479" s="10"/>
      <c r="DD479" s="4"/>
      <c r="DE479" s="4"/>
      <c r="DF479" s="4"/>
      <c r="DG479" s="10"/>
      <c r="DH479" s="4"/>
      <c r="DI479" s="4"/>
      <c r="DK479" s="4">
        <v>1</v>
      </c>
      <c r="DL479" s="4"/>
      <c r="DM479" s="4"/>
      <c r="DN479" s="19"/>
      <c r="DP479" s="11"/>
      <c r="DR479" s="19"/>
      <c r="DT479" s="11"/>
      <c r="DU479" s="19"/>
    </row>
    <row r="480" spans="1:125" x14ac:dyDescent="0.2">
      <c r="A480" s="135">
        <v>41021</v>
      </c>
      <c r="C480" s="4">
        <v>1</v>
      </c>
      <c r="D480" s="4">
        <v>1</v>
      </c>
      <c r="E480" s="4">
        <v>1</v>
      </c>
      <c r="J480" s="4">
        <v>1</v>
      </c>
      <c r="P480" s="4">
        <v>0.9</v>
      </c>
      <c r="Z480" s="4">
        <v>1</v>
      </c>
      <c r="AB480" s="7"/>
      <c r="AS480" s="4">
        <v>1</v>
      </c>
      <c r="BX480" s="4">
        <v>1</v>
      </c>
      <c r="CB480" s="7"/>
      <c r="CG480" s="25">
        <v>1</v>
      </c>
      <c r="CJ480" s="10"/>
      <c r="CP480" s="25"/>
      <c r="CS480" s="11"/>
      <c r="CT480" s="4">
        <v>1</v>
      </c>
      <c r="CZ480" s="4">
        <v>1</v>
      </c>
      <c r="DA480" s="4"/>
      <c r="DC480" s="10"/>
      <c r="DD480" s="4"/>
      <c r="DE480" s="4"/>
      <c r="DF480" s="4"/>
      <c r="DG480" s="10"/>
      <c r="DH480" s="4"/>
      <c r="DI480" s="4"/>
      <c r="DK480" s="4"/>
      <c r="DL480" s="4"/>
      <c r="DM480" s="4"/>
      <c r="DN480" s="19"/>
      <c r="DP480" s="11"/>
      <c r="DR480" s="19"/>
      <c r="DT480" s="11"/>
      <c r="DU480" s="19"/>
    </row>
    <row r="481" spans="1:125" x14ac:dyDescent="0.2">
      <c r="A481" s="135">
        <v>41028</v>
      </c>
      <c r="C481" s="4">
        <v>1</v>
      </c>
      <c r="D481" s="4">
        <v>1</v>
      </c>
      <c r="E481" s="4">
        <v>1</v>
      </c>
      <c r="F481" s="4">
        <v>1</v>
      </c>
      <c r="V481" s="4">
        <v>1</v>
      </c>
      <c r="Z481" s="4">
        <v>1</v>
      </c>
      <c r="AB481" s="7"/>
      <c r="AC481" s="4">
        <v>1</v>
      </c>
      <c r="BX481" s="4">
        <v>1</v>
      </c>
      <c r="CB481" s="7"/>
      <c r="CG481" s="25">
        <v>1</v>
      </c>
      <c r="CJ481" s="10"/>
      <c r="CP481" s="25"/>
      <c r="CS481" s="11"/>
      <c r="CT481" s="4">
        <v>1</v>
      </c>
      <c r="DA481" s="4"/>
      <c r="DC481" s="10"/>
      <c r="DD481" s="4"/>
      <c r="DE481" s="4"/>
      <c r="DF481" s="4"/>
      <c r="DG481" s="10"/>
      <c r="DH481" s="4"/>
      <c r="DI481" s="4"/>
      <c r="DK481" s="4">
        <v>1</v>
      </c>
      <c r="DL481" s="4"/>
      <c r="DM481" s="4"/>
      <c r="DN481" s="19"/>
      <c r="DP481" s="11"/>
      <c r="DR481" s="19"/>
      <c r="DT481" s="11"/>
      <c r="DU481" s="19"/>
    </row>
    <row r="482" spans="1:125" x14ac:dyDescent="0.2">
      <c r="A482" s="135">
        <v>41035</v>
      </c>
      <c r="C482" s="4">
        <v>1</v>
      </c>
      <c r="D482" s="4">
        <v>1</v>
      </c>
      <c r="E482" s="4">
        <v>1</v>
      </c>
      <c r="F482" s="4">
        <v>1</v>
      </c>
      <c r="J482" s="4">
        <v>1</v>
      </c>
      <c r="M482" s="4">
        <v>1</v>
      </c>
      <c r="V482" s="4">
        <v>1</v>
      </c>
      <c r="AB482" s="7"/>
      <c r="AV482" s="4">
        <v>1</v>
      </c>
      <c r="BX482" s="4">
        <v>1</v>
      </c>
      <c r="CB482" s="7"/>
      <c r="CG482" s="25">
        <v>1</v>
      </c>
      <c r="CJ482" s="10"/>
      <c r="CP482" s="25"/>
      <c r="CS482" s="11"/>
      <c r="CT482" s="4">
        <v>1</v>
      </c>
      <c r="CZ482" s="4">
        <v>1</v>
      </c>
      <c r="DA482" s="4"/>
      <c r="DC482" s="10"/>
      <c r="DD482" s="4"/>
      <c r="DE482" s="4"/>
      <c r="DF482" s="4"/>
      <c r="DG482" s="10"/>
      <c r="DH482" s="4"/>
      <c r="DI482" s="4"/>
      <c r="DK482" s="4"/>
      <c r="DL482" s="4"/>
      <c r="DM482" s="4"/>
      <c r="DN482" s="19"/>
      <c r="DP482" s="11"/>
      <c r="DR482" s="19"/>
      <c r="DT482" s="11"/>
      <c r="DU482" s="19"/>
    </row>
    <row r="483" spans="1:125" x14ac:dyDescent="0.2">
      <c r="A483" s="135">
        <v>41042</v>
      </c>
      <c r="C483" s="4">
        <v>1</v>
      </c>
      <c r="D483" s="4">
        <v>1</v>
      </c>
      <c r="E483" s="4">
        <v>1</v>
      </c>
      <c r="J483" s="4">
        <v>1</v>
      </c>
      <c r="R483" s="4">
        <v>1</v>
      </c>
      <c r="V483" s="4">
        <v>1</v>
      </c>
      <c r="Z483" s="4">
        <v>1</v>
      </c>
      <c r="AB483" s="7"/>
      <c r="AV483" s="4">
        <v>1</v>
      </c>
      <c r="BJ483" s="4">
        <v>1</v>
      </c>
      <c r="CB483" s="7"/>
      <c r="CG483" s="25">
        <v>1</v>
      </c>
      <c r="CJ483" s="10"/>
      <c r="CP483" s="25"/>
      <c r="CS483" s="11"/>
      <c r="CT483" s="4">
        <v>1</v>
      </c>
      <c r="DA483" s="4"/>
      <c r="DC483" s="10"/>
      <c r="DD483" s="4"/>
      <c r="DE483" s="4"/>
      <c r="DF483" s="4"/>
      <c r="DG483" s="10"/>
      <c r="DH483" s="4"/>
      <c r="DI483" s="4"/>
      <c r="DK483" s="4">
        <v>1</v>
      </c>
      <c r="DL483" s="4"/>
      <c r="DM483" s="4"/>
      <c r="DN483" s="19"/>
      <c r="DP483" s="11"/>
      <c r="DR483" s="19"/>
      <c r="DT483" s="11"/>
      <c r="DU483" s="19"/>
    </row>
    <row r="484" spans="1:125" x14ac:dyDescent="0.2">
      <c r="A484" s="135">
        <v>41049</v>
      </c>
      <c r="C484" s="4">
        <v>1</v>
      </c>
      <c r="D484" s="4">
        <v>1</v>
      </c>
      <c r="E484" s="4">
        <v>1</v>
      </c>
      <c r="F484" s="4">
        <v>1</v>
      </c>
      <c r="J484" s="4">
        <v>1</v>
      </c>
      <c r="AB484" s="7"/>
      <c r="AV484" s="4">
        <v>1</v>
      </c>
      <c r="BX484" s="4">
        <v>1</v>
      </c>
      <c r="CB484" s="7"/>
      <c r="CG484" s="25">
        <v>1</v>
      </c>
      <c r="CJ484" s="10"/>
      <c r="CP484" s="25"/>
      <c r="CS484" s="11"/>
      <c r="CT484" s="4">
        <v>1</v>
      </c>
      <c r="CZ484" s="4">
        <v>1</v>
      </c>
      <c r="DA484" s="4"/>
      <c r="DC484" s="10"/>
      <c r="DD484" s="4"/>
      <c r="DE484" s="4"/>
      <c r="DF484" s="4"/>
      <c r="DG484" s="10"/>
      <c r="DH484" s="4"/>
      <c r="DI484" s="4"/>
      <c r="DK484" s="4"/>
      <c r="DL484" s="4"/>
      <c r="DM484" s="4"/>
      <c r="DN484" s="19"/>
      <c r="DP484" s="11"/>
      <c r="DR484" s="19"/>
      <c r="DT484" s="11"/>
      <c r="DU484" s="19"/>
    </row>
    <row r="485" spans="1:125" x14ac:dyDescent="0.2">
      <c r="A485" s="135">
        <v>41056</v>
      </c>
      <c r="C485" s="4">
        <v>1</v>
      </c>
      <c r="D485" s="4">
        <v>1</v>
      </c>
      <c r="E485" s="4">
        <v>1</v>
      </c>
      <c r="J485" s="4">
        <v>1</v>
      </c>
      <c r="Z485" s="4">
        <v>1</v>
      </c>
      <c r="AB485" s="7"/>
      <c r="AV485" s="4">
        <v>1</v>
      </c>
      <c r="BJ485" s="4">
        <v>1</v>
      </c>
      <c r="CB485" s="7"/>
      <c r="CG485" s="25">
        <v>1</v>
      </c>
      <c r="CJ485" s="10"/>
      <c r="CP485" s="25"/>
      <c r="CS485" s="11"/>
      <c r="CT485" s="4">
        <v>1</v>
      </c>
      <c r="DA485" s="4"/>
      <c r="DC485" s="10"/>
      <c r="DD485" s="4"/>
      <c r="DE485" s="4"/>
      <c r="DF485" s="4"/>
      <c r="DG485" s="10"/>
      <c r="DH485" s="4"/>
      <c r="DI485" s="4"/>
      <c r="DK485" s="4">
        <v>1</v>
      </c>
      <c r="DL485" s="4"/>
      <c r="DM485" s="4"/>
      <c r="DN485" s="19"/>
      <c r="DP485" s="11"/>
      <c r="DR485" s="19"/>
      <c r="DT485" s="11"/>
      <c r="DU485" s="19"/>
    </row>
    <row r="486" spans="1:125" x14ac:dyDescent="0.2">
      <c r="A486" s="135">
        <v>41063</v>
      </c>
      <c r="C486" s="4">
        <v>1</v>
      </c>
      <c r="D486" s="4">
        <v>1</v>
      </c>
      <c r="E486" s="4">
        <v>1</v>
      </c>
      <c r="F486" s="4">
        <v>1</v>
      </c>
      <c r="J486" s="4">
        <v>1</v>
      </c>
      <c r="T486" s="4">
        <v>1</v>
      </c>
      <c r="Z486" s="4">
        <v>1</v>
      </c>
      <c r="AB486" s="7"/>
      <c r="AV486" s="4">
        <v>1</v>
      </c>
      <c r="BJ486" s="4">
        <v>1</v>
      </c>
      <c r="CB486" s="7"/>
      <c r="CG486" s="25">
        <v>1</v>
      </c>
      <c r="CJ486" s="10"/>
      <c r="CP486" s="25"/>
      <c r="CS486" s="11"/>
      <c r="CT486" s="4">
        <v>1</v>
      </c>
      <c r="CZ486" s="4">
        <v>1</v>
      </c>
      <c r="DA486" s="4"/>
      <c r="DC486" s="10"/>
      <c r="DD486" s="4"/>
      <c r="DE486" s="4"/>
      <c r="DF486" s="4"/>
      <c r="DG486" s="10"/>
      <c r="DH486" s="4"/>
      <c r="DI486" s="4"/>
      <c r="DK486" s="4"/>
      <c r="DL486" s="4"/>
      <c r="DM486" s="4"/>
      <c r="DN486" s="19"/>
      <c r="DP486" s="11"/>
      <c r="DR486" s="19"/>
      <c r="DT486" s="11"/>
      <c r="DU486" s="19"/>
    </row>
    <row r="487" spans="1:125" x14ac:dyDescent="0.2">
      <c r="A487" s="135">
        <v>41070</v>
      </c>
      <c r="E487" s="4">
        <v>1</v>
      </c>
      <c r="F487" s="4">
        <v>1</v>
      </c>
      <c r="J487" s="4">
        <v>1</v>
      </c>
      <c r="Z487" s="4">
        <v>1</v>
      </c>
      <c r="AB487" s="7"/>
      <c r="AU487" s="4">
        <v>1</v>
      </c>
      <c r="AV487" s="4">
        <v>1</v>
      </c>
      <c r="CB487" s="7"/>
      <c r="CG487" s="25">
        <v>1</v>
      </c>
      <c r="CJ487" s="10"/>
      <c r="CP487" s="25"/>
      <c r="CS487" s="11"/>
      <c r="CT487" s="4">
        <v>1</v>
      </c>
      <c r="DA487" s="4"/>
      <c r="DC487" s="10"/>
      <c r="DD487" s="4"/>
      <c r="DE487" s="4"/>
      <c r="DF487" s="4"/>
      <c r="DG487" s="10"/>
      <c r="DH487" s="4"/>
      <c r="DI487" s="4"/>
      <c r="DK487" s="4">
        <v>1</v>
      </c>
      <c r="DL487" s="4"/>
      <c r="DM487" s="4"/>
      <c r="DN487" s="19"/>
      <c r="DP487" s="11"/>
      <c r="DR487" s="19"/>
      <c r="DT487" s="11"/>
      <c r="DU487" s="19"/>
    </row>
    <row r="488" spans="1:125" x14ac:dyDescent="0.2">
      <c r="A488" s="135">
        <v>41077</v>
      </c>
      <c r="C488" s="4">
        <v>1</v>
      </c>
      <c r="D488" s="4">
        <v>1</v>
      </c>
      <c r="E488" s="4">
        <v>1</v>
      </c>
      <c r="F488" s="4">
        <v>1</v>
      </c>
      <c r="J488" s="4">
        <v>1</v>
      </c>
      <c r="U488" s="4">
        <v>1</v>
      </c>
      <c r="Z488" s="4">
        <v>1</v>
      </c>
      <c r="AB488" s="7"/>
      <c r="AV488" s="4">
        <v>1</v>
      </c>
      <c r="BJ488" s="4">
        <v>1</v>
      </c>
      <c r="CB488" s="7"/>
      <c r="CG488" s="25">
        <v>1</v>
      </c>
      <c r="CJ488" s="10"/>
      <c r="CP488" s="25"/>
      <c r="CS488" s="11"/>
      <c r="CT488" s="4">
        <v>1</v>
      </c>
      <c r="CZ488" s="4">
        <v>1</v>
      </c>
      <c r="DA488" s="4"/>
      <c r="DC488" s="10"/>
      <c r="DD488" s="4"/>
      <c r="DE488" s="4"/>
      <c r="DF488" s="4"/>
      <c r="DG488" s="10"/>
      <c r="DH488" s="4"/>
      <c r="DI488" s="4"/>
      <c r="DK488" s="4"/>
      <c r="DL488" s="4"/>
      <c r="DM488" s="4"/>
      <c r="DN488" s="19"/>
      <c r="DP488" s="11"/>
      <c r="DR488" s="19"/>
      <c r="DT488" s="11"/>
      <c r="DU488" s="19"/>
    </row>
    <row r="489" spans="1:125" x14ac:dyDescent="0.2">
      <c r="A489" s="135">
        <v>41084</v>
      </c>
      <c r="C489" s="4">
        <v>1</v>
      </c>
      <c r="D489" s="4">
        <v>1</v>
      </c>
      <c r="E489" s="4">
        <v>1</v>
      </c>
      <c r="J489" s="4">
        <v>1</v>
      </c>
      <c r="AB489" s="7"/>
      <c r="AV489" s="4">
        <v>1</v>
      </c>
      <c r="BK489" s="4">
        <v>1</v>
      </c>
      <c r="BX489" s="4">
        <v>1</v>
      </c>
      <c r="CB489" s="7"/>
      <c r="CG489" s="25">
        <v>1</v>
      </c>
      <c r="CJ489" s="10"/>
      <c r="CP489" s="25"/>
      <c r="CS489" s="11"/>
      <c r="DA489" s="4"/>
      <c r="DC489" s="10"/>
      <c r="DD489" s="4"/>
      <c r="DE489" s="4"/>
      <c r="DF489" s="4"/>
      <c r="DG489" s="10"/>
      <c r="DH489" s="4"/>
      <c r="DI489" s="4"/>
      <c r="DK489" s="4">
        <v>1</v>
      </c>
      <c r="DL489" s="4"/>
      <c r="DM489" s="4"/>
      <c r="DN489" s="19"/>
      <c r="DP489" s="11"/>
      <c r="DR489" s="19"/>
      <c r="DT489" s="11"/>
      <c r="DU489" s="19"/>
    </row>
    <row r="490" spans="1:125" x14ac:dyDescent="0.2">
      <c r="A490" s="135">
        <v>41091</v>
      </c>
      <c r="C490" s="4">
        <v>1</v>
      </c>
      <c r="D490" s="4">
        <v>1</v>
      </c>
      <c r="E490" s="4">
        <v>1</v>
      </c>
      <c r="F490" s="4">
        <v>1</v>
      </c>
      <c r="J490" s="4">
        <v>1</v>
      </c>
      <c r="M490" s="4">
        <v>1</v>
      </c>
      <c r="Z490" s="4">
        <v>1</v>
      </c>
      <c r="AB490" s="7"/>
      <c r="AU490" s="4">
        <v>1</v>
      </c>
      <c r="AV490" s="4">
        <v>1</v>
      </c>
      <c r="CB490" s="7"/>
      <c r="CG490" s="25">
        <v>1</v>
      </c>
      <c r="CJ490" s="10"/>
      <c r="CP490" s="25"/>
      <c r="CS490" s="11"/>
      <c r="CT490" s="4">
        <v>1</v>
      </c>
      <c r="DA490" s="4"/>
      <c r="DC490" s="10"/>
      <c r="DD490" s="4"/>
      <c r="DE490" s="4"/>
      <c r="DF490" s="4"/>
      <c r="DG490" s="10"/>
      <c r="DH490" s="4"/>
      <c r="DI490" s="4"/>
      <c r="DK490" s="4"/>
      <c r="DL490" s="4"/>
      <c r="DM490" s="4"/>
      <c r="DN490" s="19"/>
      <c r="DP490" s="11"/>
      <c r="DR490" s="19"/>
      <c r="DT490" s="11"/>
      <c r="DU490" s="19"/>
    </row>
    <row r="491" spans="1:125" x14ac:dyDescent="0.2">
      <c r="A491" s="135">
        <v>41098</v>
      </c>
      <c r="C491" s="4">
        <v>1</v>
      </c>
      <c r="D491" s="4">
        <v>1</v>
      </c>
      <c r="E491" s="4">
        <v>1</v>
      </c>
      <c r="F491" s="4">
        <v>1</v>
      </c>
      <c r="J491" s="4">
        <v>1</v>
      </c>
      <c r="Z491" s="4">
        <v>1</v>
      </c>
      <c r="AB491" s="7"/>
      <c r="AV491" s="4">
        <v>1</v>
      </c>
      <c r="BC491" s="4">
        <v>1</v>
      </c>
      <c r="CB491" s="7"/>
      <c r="CG491" s="25">
        <v>1</v>
      </c>
      <c r="CJ491" s="10"/>
      <c r="CP491" s="25"/>
      <c r="CS491" s="11"/>
      <c r="DA491" s="4"/>
      <c r="DC491" s="10"/>
      <c r="DD491" s="4"/>
      <c r="DE491" s="4"/>
      <c r="DF491" s="4"/>
      <c r="DG491" s="10"/>
      <c r="DH491" s="4"/>
      <c r="DI491" s="4"/>
      <c r="DK491" s="4">
        <v>1</v>
      </c>
      <c r="DL491" s="4"/>
      <c r="DM491" s="4"/>
      <c r="DN491" s="19"/>
      <c r="DP491" s="11"/>
      <c r="DR491" s="19"/>
      <c r="DT491" s="11"/>
      <c r="DU491" s="19"/>
    </row>
    <row r="492" spans="1:125" x14ac:dyDescent="0.2">
      <c r="A492" s="135">
        <v>41105</v>
      </c>
      <c r="C492" s="4">
        <v>1</v>
      </c>
      <c r="D492" s="4">
        <v>1</v>
      </c>
      <c r="E492" s="4">
        <v>1</v>
      </c>
      <c r="J492" s="4">
        <v>1</v>
      </c>
      <c r="T492" s="4">
        <v>1</v>
      </c>
      <c r="Z492" s="4">
        <v>1</v>
      </c>
      <c r="AB492" s="7"/>
      <c r="AV492" s="4">
        <v>1</v>
      </c>
      <c r="BJ492" s="4">
        <v>1</v>
      </c>
      <c r="CB492" s="7"/>
      <c r="CG492" s="25">
        <v>1</v>
      </c>
      <c r="CJ492" s="10"/>
      <c r="CP492" s="25"/>
      <c r="CS492" s="11"/>
      <c r="CT492" s="4">
        <v>1</v>
      </c>
      <c r="CY492" s="4">
        <v>1</v>
      </c>
      <c r="DA492" s="4"/>
      <c r="DC492" s="10"/>
      <c r="DD492" s="4"/>
      <c r="DE492" s="4"/>
      <c r="DF492" s="4"/>
      <c r="DG492" s="10"/>
      <c r="DH492" s="4"/>
      <c r="DI492" s="4"/>
      <c r="DK492" s="4"/>
      <c r="DL492" s="4"/>
      <c r="DM492" s="4"/>
      <c r="DN492" s="19"/>
      <c r="DP492" s="11"/>
      <c r="DR492" s="19"/>
      <c r="DT492" s="11"/>
      <c r="DU492" s="19"/>
    </row>
    <row r="493" spans="1:125" x14ac:dyDescent="0.2">
      <c r="A493" s="135">
        <v>41112</v>
      </c>
      <c r="C493" s="4">
        <v>1</v>
      </c>
      <c r="D493" s="4">
        <v>1</v>
      </c>
      <c r="E493" s="4">
        <v>1</v>
      </c>
      <c r="F493" s="4">
        <v>1</v>
      </c>
      <c r="J493" s="4">
        <v>1</v>
      </c>
      <c r="U493" s="4">
        <v>1</v>
      </c>
      <c r="Z493" s="4">
        <v>1</v>
      </c>
      <c r="AB493" s="7"/>
      <c r="AU493" s="4">
        <v>1</v>
      </c>
      <c r="BK493" s="4">
        <v>1</v>
      </c>
      <c r="CB493" s="7"/>
      <c r="CG493" s="25">
        <v>1</v>
      </c>
      <c r="CJ493" s="10"/>
      <c r="CP493" s="25"/>
      <c r="CS493" s="11"/>
      <c r="CY493" s="4">
        <v>1</v>
      </c>
      <c r="DA493" s="4"/>
      <c r="DC493" s="10"/>
      <c r="DD493" s="4"/>
      <c r="DE493" s="4"/>
      <c r="DF493" s="4"/>
      <c r="DG493" s="10"/>
      <c r="DH493" s="4"/>
      <c r="DI493" s="4"/>
      <c r="DK493" s="4">
        <v>1</v>
      </c>
      <c r="DL493" s="4"/>
      <c r="DM493" s="4"/>
      <c r="DN493" s="19"/>
      <c r="DP493" s="11"/>
      <c r="DR493" s="19"/>
      <c r="DT493" s="11"/>
      <c r="DU493" s="19"/>
    </row>
    <row r="494" spans="1:125" x14ac:dyDescent="0.2">
      <c r="A494" s="135">
        <v>41119</v>
      </c>
      <c r="C494" s="4">
        <v>1</v>
      </c>
      <c r="D494" s="4">
        <v>1</v>
      </c>
      <c r="E494" s="4">
        <v>1</v>
      </c>
      <c r="F494" s="4">
        <v>1</v>
      </c>
      <c r="J494" s="4">
        <v>1</v>
      </c>
      <c r="T494" s="4">
        <v>1</v>
      </c>
      <c r="AB494" s="7"/>
      <c r="AU494" s="4">
        <v>1</v>
      </c>
      <c r="BJ494" s="4">
        <v>1</v>
      </c>
      <c r="CB494" s="7"/>
      <c r="CG494" s="25"/>
      <c r="CJ494" s="10"/>
      <c r="CP494" s="25"/>
      <c r="CQ494" s="4">
        <v>1</v>
      </c>
      <c r="CS494" s="11"/>
      <c r="CT494" s="4">
        <v>1</v>
      </c>
      <c r="CZ494" s="4">
        <v>1</v>
      </c>
      <c r="DA494" s="4"/>
      <c r="DC494" s="10"/>
      <c r="DD494" s="4"/>
      <c r="DE494" s="4"/>
      <c r="DF494" s="4"/>
      <c r="DG494" s="10"/>
      <c r="DH494" s="4"/>
      <c r="DI494" s="4"/>
      <c r="DK494" s="4"/>
      <c r="DL494" s="4"/>
      <c r="DM494" s="4"/>
      <c r="DN494" s="19"/>
      <c r="DP494" s="11"/>
      <c r="DR494" s="19"/>
      <c r="DT494" s="11"/>
      <c r="DU494" s="19"/>
    </row>
    <row r="495" spans="1:125" x14ac:dyDescent="0.2">
      <c r="A495" s="135">
        <v>41126</v>
      </c>
      <c r="C495" s="4">
        <v>1</v>
      </c>
      <c r="D495" s="4">
        <v>1</v>
      </c>
      <c r="E495" s="4">
        <v>1</v>
      </c>
      <c r="F495" s="4">
        <v>1</v>
      </c>
      <c r="J495" s="4">
        <v>1</v>
      </c>
      <c r="M495" s="4">
        <v>1</v>
      </c>
      <c r="T495" s="4">
        <v>1</v>
      </c>
      <c r="V495" s="4">
        <v>1</v>
      </c>
      <c r="Z495" s="4">
        <v>1</v>
      </c>
      <c r="AB495" s="7"/>
      <c r="AU495" s="4">
        <v>1</v>
      </c>
      <c r="BJ495" s="4">
        <v>1</v>
      </c>
      <c r="CB495" s="7"/>
      <c r="CG495" s="25"/>
      <c r="CJ495" s="10"/>
      <c r="CP495" s="25"/>
      <c r="CQ495" s="4">
        <v>1</v>
      </c>
      <c r="CS495" s="11"/>
      <c r="CZ495" s="4">
        <v>1</v>
      </c>
      <c r="DA495" s="4"/>
      <c r="DC495" s="10"/>
      <c r="DD495" s="4"/>
      <c r="DE495" s="4"/>
      <c r="DF495" s="4"/>
      <c r="DG495" s="10"/>
      <c r="DH495" s="4"/>
      <c r="DI495" s="4"/>
      <c r="DK495" s="4"/>
      <c r="DL495" s="4"/>
      <c r="DM495" s="4"/>
      <c r="DN495" s="19"/>
      <c r="DP495" s="11"/>
      <c r="DR495" s="19"/>
      <c r="DT495" s="11"/>
      <c r="DU495" s="19"/>
    </row>
    <row r="496" spans="1:125" x14ac:dyDescent="0.2">
      <c r="A496" s="135">
        <v>41133</v>
      </c>
      <c r="E496" s="4">
        <v>1</v>
      </c>
      <c r="AB496" s="7"/>
      <c r="AV496" s="4">
        <v>1</v>
      </c>
      <c r="BJ496" s="4">
        <v>1</v>
      </c>
      <c r="CB496" s="7"/>
      <c r="CG496" s="25">
        <v>1</v>
      </c>
      <c r="CJ496" s="10"/>
      <c r="CP496" s="25"/>
      <c r="CS496" s="11"/>
      <c r="CY496" s="4">
        <v>1</v>
      </c>
      <c r="CZ496" s="4">
        <v>1</v>
      </c>
      <c r="DA496" s="4"/>
      <c r="DC496" s="10"/>
      <c r="DD496" s="4"/>
      <c r="DE496" s="4"/>
      <c r="DF496" s="4"/>
      <c r="DG496" s="10"/>
      <c r="DH496" s="4"/>
      <c r="DI496" s="4"/>
      <c r="DK496" s="4"/>
      <c r="DL496" s="4"/>
      <c r="DM496" s="4"/>
      <c r="DN496" s="19"/>
      <c r="DP496" s="11"/>
      <c r="DR496" s="19"/>
      <c r="DT496" s="11"/>
      <c r="DU496" s="19"/>
    </row>
    <row r="497" spans="1:125" x14ac:dyDescent="0.2">
      <c r="A497" s="135">
        <v>41140</v>
      </c>
      <c r="C497" s="4">
        <v>1</v>
      </c>
      <c r="D497" s="4">
        <v>1</v>
      </c>
      <c r="E497" s="4">
        <v>1</v>
      </c>
      <c r="J497" s="4">
        <v>1</v>
      </c>
      <c r="Z497" s="4">
        <v>1</v>
      </c>
      <c r="AB497" s="7"/>
      <c r="AU497" s="4">
        <v>1</v>
      </c>
      <c r="AV497" s="4">
        <v>1</v>
      </c>
      <c r="CB497" s="7"/>
      <c r="CG497" s="25">
        <v>1</v>
      </c>
      <c r="CJ497" s="10"/>
      <c r="CP497" s="25"/>
      <c r="CS497" s="11"/>
      <c r="DA497" s="4"/>
      <c r="DC497" s="10"/>
      <c r="DD497" s="4"/>
      <c r="DE497" s="4"/>
      <c r="DF497" s="4"/>
      <c r="DG497" s="10"/>
      <c r="DH497" s="4"/>
      <c r="DI497" s="4"/>
      <c r="DK497" s="4">
        <v>1</v>
      </c>
      <c r="DL497" s="4"/>
      <c r="DM497" s="4"/>
      <c r="DN497" s="19"/>
      <c r="DP497" s="11"/>
      <c r="DR497" s="19"/>
      <c r="DT497" s="11"/>
      <c r="DU497" s="19"/>
    </row>
    <row r="498" spans="1:125" x14ac:dyDescent="0.2">
      <c r="A498" s="135">
        <v>41147</v>
      </c>
      <c r="C498" s="4">
        <v>1</v>
      </c>
      <c r="D498" s="4">
        <v>1</v>
      </c>
      <c r="E498" s="4">
        <v>1</v>
      </c>
      <c r="F498" s="4">
        <v>1</v>
      </c>
      <c r="J498" s="4">
        <v>1</v>
      </c>
      <c r="V498" s="4">
        <v>1</v>
      </c>
      <c r="AB498" s="7"/>
      <c r="AU498" s="4">
        <v>1</v>
      </c>
      <c r="BJ498" s="4">
        <v>1</v>
      </c>
      <c r="CB498" s="7"/>
      <c r="CG498" s="25">
        <v>1</v>
      </c>
      <c r="CJ498" s="10"/>
      <c r="CP498" s="25"/>
      <c r="CS498" s="11"/>
      <c r="CZ498" s="4">
        <v>1</v>
      </c>
      <c r="DA498" s="4"/>
      <c r="DC498" s="10"/>
      <c r="DD498" s="4"/>
      <c r="DE498" s="4"/>
      <c r="DF498" s="4"/>
      <c r="DG498" s="10"/>
      <c r="DH498" s="4"/>
      <c r="DI498" s="4"/>
      <c r="DK498" s="4"/>
      <c r="DL498" s="4"/>
      <c r="DM498" s="4"/>
      <c r="DN498" s="19"/>
      <c r="DP498" s="11"/>
      <c r="DR498" s="19"/>
      <c r="DT498" s="11"/>
      <c r="DU498" s="19"/>
    </row>
    <row r="499" spans="1:125" x14ac:dyDescent="0.2">
      <c r="A499" s="135">
        <v>41154</v>
      </c>
      <c r="C499" s="4">
        <v>1</v>
      </c>
      <c r="D499" s="4">
        <v>1</v>
      </c>
      <c r="E499" s="4">
        <v>1</v>
      </c>
      <c r="F499" s="4">
        <v>1</v>
      </c>
      <c r="J499" s="4">
        <v>1</v>
      </c>
      <c r="Z499" s="4">
        <v>1</v>
      </c>
      <c r="AB499" s="7"/>
      <c r="AV499" s="4">
        <v>1</v>
      </c>
      <c r="BJ499" s="4">
        <v>1</v>
      </c>
      <c r="CB499" s="7"/>
      <c r="CG499" s="25">
        <v>1</v>
      </c>
      <c r="CJ499" s="10"/>
      <c r="CP499" s="25"/>
      <c r="CS499" s="11"/>
      <c r="CT499" s="4">
        <v>1</v>
      </c>
      <c r="DA499" s="4"/>
      <c r="DC499" s="10"/>
      <c r="DD499" s="4"/>
      <c r="DE499" s="4"/>
      <c r="DF499" s="4"/>
      <c r="DG499" s="10"/>
      <c r="DH499" s="4"/>
      <c r="DI499" s="4"/>
      <c r="DK499" s="4">
        <v>1</v>
      </c>
      <c r="DL499" s="4"/>
      <c r="DM499" s="4"/>
      <c r="DN499" s="19"/>
      <c r="DP499" s="11"/>
      <c r="DR499" s="19"/>
      <c r="DT499" s="11"/>
      <c r="DU499" s="19"/>
    </row>
    <row r="500" spans="1:125" x14ac:dyDescent="0.2">
      <c r="A500" s="135">
        <v>41161</v>
      </c>
      <c r="C500" s="4">
        <v>1</v>
      </c>
      <c r="D500" s="4">
        <v>1</v>
      </c>
      <c r="E500" s="4">
        <v>1</v>
      </c>
      <c r="F500" s="4">
        <v>1</v>
      </c>
      <c r="V500" s="4">
        <v>1</v>
      </c>
      <c r="Z500" s="4">
        <v>1</v>
      </c>
      <c r="AB500" s="7"/>
      <c r="AV500" s="4">
        <v>1</v>
      </c>
      <c r="BJ500" s="4">
        <v>1</v>
      </c>
      <c r="CB500" s="7"/>
      <c r="CG500" s="25">
        <v>1</v>
      </c>
      <c r="CJ500" s="10"/>
      <c r="CP500" s="25"/>
      <c r="CS500" s="11"/>
      <c r="CT500" s="4">
        <v>1</v>
      </c>
      <c r="CZ500" s="4">
        <v>1</v>
      </c>
      <c r="DA500" s="4"/>
      <c r="DC500" s="10"/>
      <c r="DD500" s="4"/>
      <c r="DE500" s="4"/>
      <c r="DF500" s="4"/>
      <c r="DG500" s="10"/>
      <c r="DH500" s="4"/>
      <c r="DI500" s="4"/>
      <c r="DK500" s="4"/>
      <c r="DL500" s="4"/>
      <c r="DM500" s="4"/>
      <c r="DN500" s="19"/>
      <c r="DP500" s="11"/>
      <c r="DR500" s="19"/>
      <c r="DT500" s="11"/>
      <c r="DU500" s="19"/>
    </row>
    <row r="501" spans="1:125" x14ac:dyDescent="0.2">
      <c r="A501" s="135">
        <v>41168</v>
      </c>
      <c r="C501" s="4">
        <v>1</v>
      </c>
      <c r="D501" s="4">
        <v>1</v>
      </c>
      <c r="E501" s="4">
        <v>1</v>
      </c>
      <c r="F501" s="4">
        <v>1</v>
      </c>
      <c r="J501" s="4">
        <v>1</v>
      </c>
      <c r="Z501" s="4">
        <v>1</v>
      </c>
      <c r="AB501" s="7"/>
      <c r="AV501" s="4">
        <v>1</v>
      </c>
      <c r="BJ501" s="4">
        <v>1</v>
      </c>
      <c r="CB501" s="7"/>
      <c r="CG501" s="25">
        <v>1</v>
      </c>
      <c r="CJ501" s="10"/>
      <c r="CP501" s="25"/>
      <c r="CS501" s="11"/>
      <c r="CZ501" s="4">
        <v>1</v>
      </c>
      <c r="DA501" s="4"/>
      <c r="DC501" s="10"/>
      <c r="DD501" s="4"/>
      <c r="DE501" s="4"/>
      <c r="DF501" s="4"/>
      <c r="DG501" s="10"/>
      <c r="DH501" s="4"/>
      <c r="DI501" s="4"/>
      <c r="DK501" s="4">
        <v>1</v>
      </c>
      <c r="DL501" s="4"/>
      <c r="DM501" s="4"/>
      <c r="DN501" s="19"/>
      <c r="DP501" s="11"/>
      <c r="DR501" s="19"/>
      <c r="DT501" s="11"/>
      <c r="DU501" s="19"/>
    </row>
    <row r="502" spans="1:125" x14ac:dyDescent="0.2">
      <c r="A502" s="135">
        <v>41175</v>
      </c>
      <c r="C502" s="4">
        <v>1</v>
      </c>
      <c r="J502" s="4">
        <v>1</v>
      </c>
      <c r="V502" s="4">
        <v>1</v>
      </c>
      <c r="AB502" s="7"/>
      <c r="AV502" s="4">
        <v>1</v>
      </c>
      <c r="BJ502" s="4">
        <v>1</v>
      </c>
      <c r="BK502" s="4">
        <v>1</v>
      </c>
      <c r="CB502" s="7"/>
      <c r="CG502" s="25">
        <v>1</v>
      </c>
      <c r="CJ502" s="10"/>
      <c r="CP502" s="25"/>
      <c r="CS502" s="11"/>
      <c r="CT502" s="4">
        <v>1</v>
      </c>
      <c r="CZ502" s="4">
        <v>1</v>
      </c>
      <c r="DA502" s="4"/>
      <c r="DC502" s="10"/>
      <c r="DD502" s="4"/>
      <c r="DE502" s="4"/>
      <c r="DF502" s="4"/>
      <c r="DG502" s="10"/>
      <c r="DH502" s="4"/>
      <c r="DI502" s="4"/>
      <c r="DK502" s="4"/>
      <c r="DL502" s="4"/>
      <c r="DM502" s="4"/>
      <c r="DN502" s="19"/>
      <c r="DP502" s="11"/>
      <c r="DR502" s="19"/>
      <c r="DT502" s="11"/>
      <c r="DU502" s="19"/>
    </row>
    <row r="503" spans="1:125" x14ac:dyDescent="0.2">
      <c r="A503" s="135">
        <v>41182</v>
      </c>
      <c r="C503" s="4">
        <v>1</v>
      </c>
      <c r="D503" s="4">
        <v>1</v>
      </c>
      <c r="E503" s="4">
        <v>1</v>
      </c>
      <c r="F503" s="10">
        <v>1</v>
      </c>
      <c r="J503" s="4">
        <v>1</v>
      </c>
      <c r="T503" s="10">
        <v>1</v>
      </c>
      <c r="Z503" s="4">
        <v>1</v>
      </c>
      <c r="AB503" s="7"/>
      <c r="AS503" s="4">
        <v>1</v>
      </c>
      <c r="AV503" s="4">
        <v>1</v>
      </c>
      <c r="CB503" s="7"/>
      <c r="CG503" s="25">
        <v>1</v>
      </c>
      <c r="CJ503" s="10"/>
      <c r="CP503" s="25"/>
      <c r="CS503" s="11"/>
      <c r="CT503" s="4">
        <v>1</v>
      </c>
      <c r="DA503" s="4"/>
      <c r="DC503" s="10"/>
      <c r="DD503" s="4"/>
      <c r="DE503" s="4"/>
      <c r="DF503" s="4"/>
      <c r="DG503" s="10"/>
      <c r="DH503" s="4"/>
      <c r="DI503" s="4"/>
      <c r="DK503" s="4">
        <v>1</v>
      </c>
      <c r="DL503" s="4"/>
      <c r="DM503" s="4"/>
      <c r="DN503" s="19"/>
      <c r="DP503" s="11"/>
      <c r="DR503" s="19"/>
      <c r="DT503" s="11"/>
      <c r="DU503" s="19"/>
    </row>
    <row r="504" spans="1:125" x14ac:dyDescent="0.2">
      <c r="A504" s="135">
        <v>41189</v>
      </c>
      <c r="C504" s="4">
        <v>1</v>
      </c>
      <c r="D504" s="4">
        <v>1</v>
      </c>
      <c r="E504" s="4">
        <v>1</v>
      </c>
      <c r="F504" s="4">
        <v>1</v>
      </c>
      <c r="J504" s="4">
        <v>1</v>
      </c>
      <c r="V504" s="4">
        <v>1</v>
      </c>
      <c r="Z504" s="4">
        <v>1</v>
      </c>
      <c r="AB504" s="7"/>
      <c r="AV504" s="4">
        <v>1</v>
      </c>
      <c r="BK504" s="4">
        <v>1</v>
      </c>
      <c r="CB504" s="7"/>
      <c r="CG504" s="25">
        <v>1</v>
      </c>
      <c r="CJ504" s="10"/>
      <c r="CP504" s="25">
        <v>1</v>
      </c>
      <c r="CS504" s="11"/>
      <c r="CT504" s="4">
        <v>1</v>
      </c>
      <c r="CZ504" s="4">
        <v>1</v>
      </c>
      <c r="DA504" s="4"/>
      <c r="DC504" s="10"/>
      <c r="DD504" s="4"/>
      <c r="DE504" s="4"/>
      <c r="DF504" s="4"/>
      <c r="DG504" s="10"/>
      <c r="DH504" s="4"/>
      <c r="DI504" s="4"/>
      <c r="DK504" s="4"/>
      <c r="DL504" s="4"/>
      <c r="DM504" s="4"/>
      <c r="DN504" s="19"/>
      <c r="DP504" s="11"/>
      <c r="DR504" s="19"/>
      <c r="DT504" s="11"/>
      <c r="DU504" s="19"/>
    </row>
    <row r="505" spans="1:125" x14ac:dyDescent="0.2">
      <c r="A505" s="135">
        <v>41196</v>
      </c>
      <c r="C505" s="4">
        <v>1</v>
      </c>
      <c r="D505" s="4">
        <v>1</v>
      </c>
      <c r="E505" s="4">
        <v>1</v>
      </c>
      <c r="F505" s="4">
        <v>1</v>
      </c>
      <c r="J505" s="4">
        <v>1</v>
      </c>
      <c r="P505" s="4">
        <v>1</v>
      </c>
      <c r="AB505" s="7"/>
      <c r="AU505" s="4">
        <v>1</v>
      </c>
      <c r="AV505" s="4">
        <v>1</v>
      </c>
      <c r="CB505" s="7"/>
      <c r="CG505" s="25">
        <v>1</v>
      </c>
      <c r="CJ505" s="10"/>
      <c r="CP505" s="25"/>
      <c r="CS505" s="11"/>
      <c r="CT505" s="4">
        <v>1</v>
      </c>
      <c r="DA505" s="4"/>
      <c r="DC505" s="10"/>
      <c r="DD505" s="4"/>
      <c r="DE505" s="4"/>
      <c r="DF505" s="4"/>
      <c r="DG505" s="10"/>
      <c r="DH505" s="4"/>
      <c r="DI505" s="4"/>
      <c r="DK505" s="4">
        <v>1</v>
      </c>
      <c r="DL505" s="4"/>
      <c r="DM505" s="4"/>
      <c r="DN505" s="19"/>
      <c r="DP505" s="11"/>
      <c r="DR505" s="19"/>
      <c r="DT505" s="11"/>
      <c r="DU505" s="19"/>
    </row>
    <row r="506" spans="1:125" x14ac:dyDescent="0.2">
      <c r="A506" s="135">
        <v>41203</v>
      </c>
      <c r="C506" s="24"/>
      <c r="D506" s="24">
        <v>1</v>
      </c>
      <c r="E506" s="4">
        <v>1</v>
      </c>
      <c r="F506" s="4">
        <v>1</v>
      </c>
      <c r="J506" s="4">
        <v>1</v>
      </c>
      <c r="Z506" s="4">
        <v>1</v>
      </c>
      <c r="AB506" s="7"/>
      <c r="AV506" s="4">
        <v>1</v>
      </c>
      <c r="BK506" s="4">
        <v>1</v>
      </c>
      <c r="CB506" s="7"/>
      <c r="CG506" s="25"/>
      <c r="CJ506" s="10"/>
      <c r="CP506" s="25">
        <v>1</v>
      </c>
      <c r="CS506" s="11"/>
      <c r="CT506" s="4">
        <v>1</v>
      </c>
      <c r="CZ506" s="4">
        <v>1</v>
      </c>
      <c r="DA506" s="4"/>
      <c r="DC506" s="10"/>
      <c r="DD506" s="4"/>
      <c r="DE506" s="4"/>
      <c r="DF506" s="4"/>
      <c r="DG506" s="10"/>
      <c r="DH506" s="4"/>
      <c r="DI506" s="4"/>
      <c r="DK506" s="4"/>
      <c r="DL506" s="4"/>
      <c r="DM506" s="4"/>
      <c r="DN506" s="19"/>
      <c r="DP506" s="11"/>
      <c r="DR506" s="19"/>
      <c r="DT506" s="11"/>
      <c r="DU506" s="19"/>
    </row>
    <row r="507" spans="1:125" x14ac:dyDescent="0.2">
      <c r="A507" s="135">
        <v>41210</v>
      </c>
      <c r="C507" s="4">
        <v>1</v>
      </c>
      <c r="D507" s="4">
        <v>1</v>
      </c>
      <c r="E507" s="4">
        <v>1</v>
      </c>
      <c r="F507" s="4">
        <v>1</v>
      </c>
      <c r="J507" s="4">
        <v>1</v>
      </c>
      <c r="T507" s="4">
        <v>1</v>
      </c>
      <c r="AB507" s="7"/>
      <c r="AU507" s="4">
        <v>1</v>
      </c>
      <c r="AV507" s="4">
        <v>1</v>
      </c>
      <c r="CB507" s="7"/>
      <c r="CG507" s="25">
        <v>1</v>
      </c>
      <c r="CJ507" s="10"/>
      <c r="CP507" s="25"/>
      <c r="CS507" s="11"/>
      <c r="CT507" s="4">
        <v>1</v>
      </c>
      <c r="DA507" s="4"/>
      <c r="DC507" s="10"/>
      <c r="DD507" s="4"/>
      <c r="DE507" s="4"/>
      <c r="DF507" s="4"/>
      <c r="DG507" s="10"/>
      <c r="DH507" s="4"/>
      <c r="DI507" s="4"/>
      <c r="DK507" s="4">
        <v>1</v>
      </c>
      <c r="DL507" s="4"/>
      <c r="DM507" s="4"/>
      <c r="DN507" s="19"/>
      <c r="DP507" s="11"/>
      <c r="DR507" s="19"/>
      <c r="DT507" s="11"/>
      <c r="DU507" s="19"/>
    </row>
    <row r="508" spans="1:125" x14ac:dyDescent="0.2">
      <c r="A508" s="135">
        <v>41217</v>
      </c>
      <c r="C508" s="4">
        <v>1</v>
      </c>
      <c r="D508" s="4">
        <v>1</v>
      </c>
      <c r="E508" s="4">
        <v>1</v>
      </c>
      <c r="F508" s="4">
        <v>1</v>
      </c>
      <c r="J508" s="4">
        <v>1</v>
      </c>
      <c r="P508" s="4">
        <v>1</v>
      </c>
      <c r="AB508" s="7"/>
      <c r="AV508" s="4">
        <v>1</v>
      </c>
      <c r="CB508" s="7"/>
      <c r="CG508" s="25">
        <v>1</v>
      </c>
      <c r="CJ508" s="10"/>
      <c r="CP508" s="25"/>
      <c r="CS508" s="11"/>
      <c r="CT508" s="4">
        <v>1</v>
      </c>
      <c r="CZ508" s="4">
        <v>1</v>
      </c>
      <c r="DA508" s="4"/>
      <c r="DC508" s="10"/>
      <c r="DD508" s="4"/>
      <c r="DE508" s="4"/>
      <c r="DF508" s="4"/>
      <c r="DG508" s="10"/>
      <c r="DH508" s="4"/>
      <c r="DI508" s="4"/>
      <c r="DK508" s="4"/>
      <c r="DL508" s="4"/>
      <c r="DM508" s="4"/>
      <c r="DN508" s="19"/>
      <c r="DP508" s="11"/>
      <c r="DR508" s="19"/>
      <c r="DT508" s="11"/>
      <c r="DU508" s="19"/>
    </row>
    <row r="509" spans="1:125" x14ac:dyDescent="0.2">
      <c r="A509" s="135">
        <v>41224</v>
      </c>
      <c r="D509" s="4">
        <v>1</v>
      </c>
      <c r="E509" s="4">
        <v>1</v>
      </c>
      <c r="F509" s="4">
        <v>1</v>
      </c>
      <c r="G509" s="4">
        <v>1</v>
      </c>
      <c r="J509" s="4">
        <v>1</v>
      </c>
      <c r="O509" s="4">
        <v>1</v>
      </c>
      <c r="V509" s="4">
        <v>1</v>
      </c>
      <c r="Y509" s="4">
        <v>1</v>
      </c>
      <c r="AB509" s="7"/>
      <c r="AU509" s="4">
        <v>1</v>
      </c>
      <c r="AV509" s="4">
        <v>1</v>
      </c>
      <c r="CB509" s="7"/>
      <c r="CG509" s="25">
        <v>1</v>
      </c>
      <c r="CJ509" s="10"/>
      <c r="CP509" s="25"/>
      <c r="CS509" s="11"/>
      <c r="CT509" s="4">
        <v>1</v>
      </c>
      <c r="DA509" s="4"/>
      <c r="DC509" s="10"/>
      <c r="DD509" s="4"/>
      <c r="DE509" s="4"/>
      <c r="DF509" s="4"/>
      <c r="DG509" s="10"/>
      <c r="DH509" s="4"/>
      <c r="DI509" s="4"/>
      <c r="DK509" s="4">
        <v>1</v>
      </c>
      <c r="DL509" s="4"/>
      <c r="DM509" s="4"/>
      <c r="DN509" s="19"/>
      <c r="DP509" s="11"/>
      <c r="DR509" s="19"/>
      <c r="DT509" s="11"/>
      <c r="DU509" s="19"/>
    </row>
    <row r="510" spans="1:125" x14ac:dyDescent="0.2">
      <c r="A510" s="135">
        <v>41231</v>
      </c>
      <c r="C510" s="4">
        <v>1</v>
      </c>
      <c r="D510" s="4">
        <v>1</v>
      </c>
      <c r="E510" s="4">
        <v>1</v>
      </c>
      <c r="J510" s="4">
        <v>1</v>
      </c>
      <c r="P510" s="4">
        <v>1</v>
      </c>
      <c r="T510" s="4">
        <v>1</v>
      </c>
      <c r="V510" s="4">
        <v>1</v>
      </c>
      <c r="AB510" s="7"/>
      <c r="AL510" s="4">
        <v>1</v>
      </c>
      <c r="AU510" s="4">
        <v>1</v>
      </c>
      <c r="CB510" s="7"/>
      <c r="CG510" s="25">
        <v>1</v>
      </c>
      <c r="CJ510" s="10"/>
      <c r="CP510" s="25"/>
      <c r="CS510" s="11"/>
      <c r="CT510" s="4">
        <v>1</v>
      </c>
      <c r="CZ510" s="4">
        <v>1</v>
      </c>
      <c r="DA510" s="4"/>
      <c r="DC510" s="10"/>
      <c r="DD510" s="4"/>
      <c r="DE510" s="4"/>
      <c r="DF510" s="4"/>
      <c r="DG510" s="10"/>
      <c r="DH510" s="4"/>
      <c r="DI510" s="4"/>
      <c r="DK510" s="4"/>
      <c r="DL510" s="4"/>
      <c r="DM510" s="4"/>
      <c r="DN510" s="19"/>
      <c r="DP510" s="11"/>
      <c r="DR510" s="19"/>
      <c r="DT510" s="11"/>
      <c r="DU510" s="19"/>
    </row>
    <row r="511" spans="1:125" x14ac:dyDescent="0.2">
      <c r="A511" s="135">
        <v>41238</v>
      </c>
      <c r="D511" s="4">
        <v>1</v>
      </c>
      <c r="E511" s="4">
        <v>1</v>
      </c>
      <c r="F511" s="4">
        <v>1</v>
      </c>
      <c r="J511" s="4">
        <v>1</v>
      </c>
      <c r="Z511" s="4">
        <v>1</v>
      </c>
      <c r="AB511" s="7"/>
      <c r="AU511" s="4">
        <v>1</v>
      </c>
      <c r="BK511" s="4">
        <v>1</v>
      </c>
      <c r="CB511" s="7"/>
      <c r="CG511" s="25">
        <v>1</v>
      </c>
      <c r="CJ511" s="10"/>
      <c r="CP511" s="25"/>
      <c r="CS511" s="11"/>
      <c r="CT511" s="4">
        <v>1</v>
      </c>
      <c r="DA511" s="4"/>
      <c r="DC511" s="10"/>
      <c r="DD511" s="4"/>
      <c r="DE511" s="4"/>
      <c r="DF511" s="4"/>
      <c r="DG511" s="10"/>
      <c r="DH511" s="4"/>
      <c r="DI511" s="4"/>
      <c r="DK511" s="4">
        <v>1</v>
      </c>
      <c r="DL511" s="4"/>
      <c r="DM511" s="4"/>
      <c r="DN511" s="19"/>
      <c r="DP511" s="11"/>
      <c r="DR511" s="19"/>
      <c r="DT511" s="11"/>
      <c r="DU511" s="19"/>
    </row>
    <row r="512" spans="1:125" x14ac:dyDescent="0.2">
      <c r="A512" s="135">
        <v>41245</v>
      </c>
      <c r="C512" s="4">
        <v>1</v>
      </c>
      <c r="D512" s="4">
        <v>1</v>
      </c>
      <c r="E512" s="4">
        <v>1</v>
      </c>
      <c r="F512" s="4">
        <v>1</v>
      </c>
      <c r="J512" s="4">
        <v>1</v>
      </c>
      <c r="V512" s="4">
        <v>1</v>
      </c>
      <c r="AB512" s="7"/>
      <c r="AV512" s="4">
        <v>1</v>
      </c>
      <c r="CB512" s="7"/>
      <c r="CG512" s="25">
        <v>1</v>
      </c>
      <c r="CJ512" s="10"/>
      <c r="CP512" s="25"/>
      <c r="CS512" s="11"/>
      <c r="CZ512" s="4">
        <v>1</v>
      </c>
      <c r="DA512" s="4"/>
      <c r="DC512" s="10"/>
      <c r="DD512" s="4"/>
      <c r="DE512" s="4"/>
      <c r="DF512" s="4"/>
      <c r="DG512" s="10"/>
      <c r="DH512" s="4"/>
      <c r="DI512" s="4"/>
      <c r="DK512" s="4"/>
      <c r="DL512" s="4"/>
      <c r="DM512" s="4"/>
      <c r="DN512" s="19"/>
      <c r="DP512" s="11"/>
      <c r="DR512" s="19"/>
      <c r="DT512" s="11"/>
      <c r="DU512" s="19"/>
    </row>
    <row r="513" spans="1:197" x14ac:dyDescent="0.2">
      <c r="A513" s="135">
        <v>41252</v>
      </c>
      <c r="C513" s="4">
        <v>1</v>
      </c>
      <c r="D513" s="4">
        <v>1</v>
      </c>
      <c r="E513" s="4">
        <v>1</v>
      </c>
      <c r="F513" s="4">
        <v>1</v>
      </c>
      <c r="H513" s="4">
        <v>1</v>
      </c>
      <c r="N513" s="4">
        <v>1</v>
      </c>
      <c r="V513" s="4">
        <v>1</v>
      </c>
      <c r="Z513" s="4">
        <v>1</v>
      </c>
      <c r="AA513" s="10">
        <v>1</v>
      </c>
      <c r="AB513" s="7"/>
      <c r="AU513" s="4">
        <v>1</v>
      </c>
      <c r="AV513" s="4">
        <v>1</v>
      </c>
      <c r="CB513" s="7"/>
      <c r="CG513" s="25">
        <v>1</v>
      </c>
      <c r="CJ513" s="10"/>
      <c r="CP513" s="25"/>
      <c r="CS513" s="11"/>
      <c r="CT513" s="4">
        <v>1</v>
      </c>
      <c r="DA513" s="4"/>
      <c r="DC513" s="10"/>
      <c r="DD513" s="4"/>
      <c r="DE513" s="4"/>
      <c r="DF513" s="4"/>
      <c r="DG513" s="10"/>
      <c r="DH513" s="4"/>
      <c r="DI513" s="4"/>
      <c r="DK513" s="4">
        <v>1</v>
      </c>
      <c r="DL513" s="4"/>
      <c r="DM513" s="4"/>
      <c r="DN513" s="19"/>
      <c r="DP513" s="11"/>
      <c r="DR513" s="19"/>
      <c r="DT513" s="11"/>
      <c r="DU513" s="19"/>
    </row>
    <row r="514" spans="1:197" x14ac:dyDescent="0.2">
      <c r="A514" s="135">
        <v>41259</v>
      </c>
      <c r="C514" s="4">
        <v>1</v>
      </c>
      <c r="D514" s="4">
        <v>1</v>
      </c>
      <c r="E514" s="4">
        <v>1</v>
      </c>
      <c r="F514" s="4">
        <v>1</v>
      </c>
      <c r="J514" s="4">
        <v>1</v>
      </c>
      <c r="T514" s="4">
        <v>1</v>
      </c>
      <c r="V514" s="4">
        <v>1</v>
      </c>
      <c r="AB514" s="7"/>
      <c r="AV514" s="4">
        <v>1</v>
      </c>
      <c r="BK514" s="4">
        <v>1</v>
      </c>
      <c r="CB514" s="7"/>
      <c r="CG514" s="25">
        <v>1</v>
      </c>
      <c r="CJ514" s="10"/>
      <c r="CP514" s="25"/>
      <c r="CS514" s="11"/>
      <c r="CT514" s="4">
        <v>1</v>
      </c>
      <c r="CZ514" s="4">
        <v>1</v>
      </c>
      <c r="DA514" s="4"/>
      <c r="DC514" s="10"/>
      <c r="DD514" s="4"/>
      <c r="DE514" s="4"/>
      <c r="DF514" s="4"/>
      <c r="DG514" s="10"/>
      <c r="DH514" s="4"/>
      <c r="DI514" s="4"/>
      <c r="DK514" s="4"/>
      <c r="DL514" s="4"/>
      <c r="DM514" s="4"/>
      <c r="DN514" s="19"/>
      <c r="DP514" s="11"/>
      <c r="DR514" s="19"/>
      <c r="DT514" s="11"/>
      <c r="DU514" s="19"/>
    </row>
    <row r="515" spans="1:197" x14ac:dyDescent="0.2">
      <c r="A515" s="135">
        <v>41266</v>
      </c>
      <c r="C515" s="4">
        <v>1</v>
      </c>
      <c r="D515" s="4">
        <v>1</v>
      </c>
      <c r="F515" s="4">
        <v>1.1000000000000001</v>
      </c>
      <c r="J515" s="4">
        <v>1</v>
      </c>
      <c r="L515" s="4">
        <v>1</v>
      </c>
      <c r="R515" s="4">
        <v>1</v>
      </c>
      <c r="V515" s="4">
        <v>1</v>
      </c>
      <c r="AB515" s="7"/>
      <c r="AS515" s="4">
        <v>1</v>
      </c>
      <c r="AU515" s="4">
        <v>1</v>
      </c>
      <c r="CB515" s="7"/>
      <c r="CG515" s="25">
        <v>1</v>
      </c>
      <c r="CJ515" s="10"/>
      <c r="CP515" s="25"/>
      <c r="CS515" s="11"/>
      <c r="CT515" s="4">
        <v>1</v>
      </c>
      <c r="CZ515" s="4">
        <v>1</v>
      </c>
      <c r="DA515" s="4"/>
      <c r="DC515" s="10"/>
      <c r="DD515" s="4"/>
      <c r="DE515" s="4"/>
      <c r="DF515" s="4"/>
      <c r="DG515" s="10"/>
      <c r="DH515" s="4"/>
      <c r="DI515" s="4"/>
      <c r="DK515" s="4"/>
      <c r="DL515" s="4"/>
      <c r="DM515" s="4"/>
      <c r="DN515" s="19"/>
      <c r="DP515" s="11"/>
      <c r="DR515" s="19"/>
      <c r="DT515" s="11"/>
      <c r="DU515" s="19"/>
    </row>
    <row r="516" spans="1:197" s="16" customFormat="1" x14ac:dyDescent="0.2">
      <c r="A516" s="15">
        <v>41273</v>
      </c>
      <c r="B516" s="5"/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>
        <v>1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1</v>
      </c>
      <c r="W516" s="5"/>
      <c r="X516" s="5"/>
      <c r="Y516" s="5"/>
      <c r="Z516" s="5"/>
      <c r="AA516" s="5"/>
      <c r="AB516" s="7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>
        <v>1</v>
      </c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>
        <v>1</v>
      </c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7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>
        <v>1</v>
      </c>
      <c r="CQ516" s="5"/>
      <c r="CR516" s="5"/>
      <c r="CS516" s="11"/>
      <c r="CT516" s="5">
        <v>1</v>
      </c>
      <c r="CU516" s="5"/>
      <c r="CV516" s="5"/>
      <c r="CW516" s="5"/>
      <c r="CX516" s="5"/>
      <c r="CY516" s="5"/>
      <c r="CZ516" s="5">
        <v>1</v>
      </c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O516" s="5"/>
      <c r="DP516" s="11"/>
      <c r="DT516" s="11"/>
      <c r="DU516" s="5"/>
      <c r="DV516" s="5"/>
      <c r="DX516" s="5"/>
      <c r="ED516" s="5"/>
      <c r="FA516" s="19"/>
      <c r="FR516" s="19"/>
    </row>
    <row r="517" spans="1:197" x14ac:dyDescent="0.2">
      <c r="A517" s="23">
        <v>41280</v>
      </c>
      <c r="B517" s="23"/>
      <c r="C517" s="4">
        <v>1</v>
      </c>
      <c r="D517" s="4">
        <v>1</v>
      </c>
      <c r="E517" s="88">
        <v>1</v>
      </c>
      <c r="F517" s="4">
        <v>1</v>
      </c>
      <c r="J517" s="4">
        <v>1</v>
      </c>
      <c r="N517" s="4">
        <v>1</v>
      </c>
      <c r="V517" s="4">
        <v>1</v>
      </c>
      <c r="Z517" s="4">
        <v>1</v>
      </c>
      <c r="AB517" s="7"/>
      <c r="AC517" s="10"/>
      <c r="AD517" s="10"/>
      <c r="AE517" s="10"/>
      <c r="AF517" s="10"/>
      <c r="AG517" s="10"/>
      <c r="AO517" s="4">
        <v>1</v>
      </c>
      <c r="BU517" s="4">
        <v>1</v>
      </c>
      <c r="CB517" s="7"/>
      <c r="CG517" s="78">
        <v>1</v>
      </c>
      <c r="CH517" s="78"/>
      <c r="CI517" s="78"/>
      <c r="CJ517" s="88"/>
      <c r="CK517" s="78"/>
      <c r="CL517" s="78"/>
      <c r="CM517" s="78"/>
      <c r="CN517" s="78"/>
      <c r="CO517" s="78"/>
      <c r="CP517" s="78"/>
      <c r="CQ517" s="78"/>
      <c r="CR517" s="78"/>
      <c r="CS517" s="11"/>
      <c r="CT517" s="4">
        <v>1</v>
      </c>
      <c r="DA517" s="4"/>
      <c r="DC517" s="10"/>
      <c r="DD517" s="4"/>
      <c r="DE517" s="4"/>
      <c r="DF517" s="4"/>
      <c r="DG517" s="10"/>
      <c r="DH517" s="4"/>
      <c r="DI517" s="4"/>
      <c r="DJ517" s="4"/>
      <c r="DK517" s="4">
        <v>1</v>
      </c>
      <c r="DL517" s="4"/>
      <c r="DM517" s="4"/>
      <c r="DN517" s="4"/>
      <c r="DO517" s="4"/>
      <c r="DP517" s="11"/>
      <c r="DQ517" s="4"/>
      <c r="DR517" s="4"/>
      <c r="DS517" s="4"/>
      <c r="DT517" s="11"/>
      <c r="DU517" s="10"/>
      <c r="DW517" s="4"/>
      <c r="DY517" s="4"/>
      <c r="DZ517" s="4"/>
      <c r="EA517" s="4"/>
      <c r="EB517" s="4"/>
      <c r="EC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10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J517" s="4"/>
      <c r="GK517" s="11"/>
      <c r="GO517" s="11"/>
    </row>
    <row r="518" spans="1:197" x14ac:dyDescent="0.2">
      <c r="A518" s="23">
        <v>41287</v>
      </c>
      <c r="B518" s="23"/>
      <c r="C518" s="4">
        <v>1</v>
      </c>
      <c r="D518" s="4">
        <v>1</v>
      </c>
      <c r="E518" s="4">
        <v>1</v>
      </c>
      <c r="F518" s="4">
        <v>1</v>
      </c>
      <c r="J518" s="4">
        <v>1</v>
      </c>
      <c r="V518" s="4">
        <v>1</v>
      </c>
      <c r="Z518" s="4">
        <v>1</v>
      </c>
      <c r="AB518" s="7"/>
      <c r="AC518" s="10"/>
      <c r="AD518" s="10"/>
      <c r="AE518" s="10"/>
      <c r="AF518" s="10"/>
      <c r="AG518" s="10"/>
      <c r="AU518" s="4">
        <v>1</v>
      </c>
      <c r="AV518" s="4">
        <v>1</v>
      </c>
      <c r="CB518" s="7"/>
      <c r="CG518" s="78">
        <v>1</v>
      </c>
      <c r="CH518" s="78"/>
      <c r="CI518" s="78"/>
      <c r="CJ518" s="88"/>
      <c r="CK518" s="78"/>
      <c r="CL518" s="78"/>
      <c r="CM518" s="78"/>
      <c r="CN518" s="78"/>
      <c r="CO518" s="78"/>
      <c r="CP518" s="78"/>
      <c r="CQ518" s="78"/>
      <c r="CR518" s="78"/>
      <c r="CS518" s="11"/>
      <c r="CT518" s="4">
        <v>1</v>
      </c>
      <c r="CZ518" s="4">
        <v>1</v>
      </c>
      <c r="DA518" s="4"/>
      <c r="DC518" s="10"/>
      <c r="DD518" s="4"/>
      <c r="DE518" s="4"/>
      <c r="DF518" s="4"/>
      <c r="DG518" s="10"/>
      <c r="DH518" s="4"/>
      <c r="DI518" s="4"/>
      <c r="DJ518" s="4"/>
      <c r="DK518" s="4"/>
      <c r="DL518" s="4"/>
      <c r="DM518" s="4"/>
      <c r="DN518" s="4"/>
      <c r="DO518" s="4"/>
      <c r="DP518" s="11"/>
      <c r="DQ518" s="4"/>
      <c r="DR518" s="4"/>
      <c r="DS518" s="4"/>
      <c r="DT518" s="11"/>
      <c r="DU518" s="10"/>
      <c r="DW518" s="4"/>
      <c r="DY518" s="4"/>
      <c r="DZ518" s="4"/>
      <c r="EA518" s="4"/>
      <c r="EB518" s="4"/>
      <c r="EC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10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J518" s="4"/>
      <c r="GK518" s="11"/>
      <c r="GO518" s="11"/>
    </row>
    <row r="519" spans="1:197" x14ac:dyDescent="0.2">
      <c r="A519" s="23">
        <v>41294</v>
      </c>
      <c r="B519" s="23"/>
      <c r="C519" s="4">
        <v>1</v>
      </c>
      <c r="D519" s="4">
        <v>1</v>
      </c>
      <c r="E519" s="4">
        <v>1</v>
      </c>
      <c r="F519" s="4">
        <v>1</v>
      </c>
      <c r="J519" s="4">
        <v>1</v>
      </c>
      <c r="Z519" s="4">
        <v>1</v>
      </c>
      <c r="AB519" s="7"/>
      <c r="AC519" s="10"/>
      <c r="AD519" s="10"/>
      <c r="AE519" s="10"/>
      <c r="AF519" s="10"/>
      <c r="AG519" s="10"/>
      <c r="AU519" s="4">
        <v>1</v>
      </c>
      <c r="BS519" s="10">
        <v>1</v>
      </c>
      <c r="CB519" s="7"/>
      <c r="CG519" s="78">
        <v>1</v>
      </c>
      <c r="CH519" s="78"/>
      <c r="CI519" s="78"/>
      <c r="CJ519" s="88"/>
      <c r="CK519" s="78"/>
      <c r="CL519" s="78"/>
      <c r="CM519" s="78"/>
      <c r="CN519" s="78"/>
      <c r="CO519" s="78"/>
      <c r="CP519" s="78"/>
      <c r="CQ519" s="78"/>
      <c r="CR519" s="78"/>
      <c r="CS519" s="11"/>
      <c r="CT519" s="4">
        <v>1</v>
      </c>
      <c r="DA519" s="4"/>
      <c r="DC519" s="10"/>
      <c r="DD519" s="4"/>
      <c r="DE519" s="4"/>
      <c r="DF519" s="4"/>
      <c r="DG519" s="10"/>
      <c r="DH519" s="4"/>
      <c r="DI519" s="4"/>
      <c r="DJ519" s="4"/>
      <c r="DK519" s="4">
        <v>1</v>
      </c>
      <c r="DL519" s="4"/>
      <c r="DM519" s="4"/>
      <c r="DN519" s="4"/>
      <c r="DO519" s="4"/>
      <c r="DP519" s="11"/>
      <c r="DQ519" s="4"/>
      <c r="DR519" s="4"/>
      <c r="DS519" s="4"/>
      <c r="DT519" s="11"/>
      <c r="DU519" s="10"/>
      <c r="DW519" s="4"/>
      <c r="DY519" s="4"/>
      <c r="DZ519" s="4"/>
      <c r="EA519" s="4"/>
      <c r="EB519" s="4"/>
      <c r="EC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10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J519" s="4"/>
      <c r="GK519" s="11"/>
      <c r="GO519" s="11"/>
    </row>
    <row r="520" spans="1:197" x14ac:dyDescent="0.2">
      <c r="A520" s="23">
        <v>41301</v>
      </c>
      <c r="B520" s="23"/>
      <c r="C520" s="4">
        <v>1</v>
      </c>
      <c r="E520" s="4">
        <v>1</v>
      </c>
      <c r="F520" s="4">
        <v>1</v>
      </c>
      <c r="J520" s="4">
        <v>1</v>
      </c>
      <c r="V520" s="4">
        <v>1</v>
      </c>
      <c r="Z520" s="4">
        <v>1</v>
      </c>
      <c r="AB520" s="7"/>
      <c r="AC520" s="10"/>
      <c r="AD520" s="10"/>
      <c r="AE520" s="10"/>
      <c r="AF520" s="10"/>
      <c r="AG520" s="10"/>
      <c r="AJ520" s="4">
        <v>1</v>
      </c>
      <c r="AV520" s="4">
        <v>1</v>
      </c>
      <c r="CB520" s="7"/>
      <c r="CG520" s="78"/>
      <c r="CH520" s="78"/>
      <c r="CI520" s="78"/>
      <c r="CJ520" s="88"/>
      <c r="CK520" s="78"/>
      <c r="CL520" s="78"/>
      <c r="CM520" s="78"/>
      <c r="CN520" s="78"/>
      <c r="CO520" s="78"/>
      <c r="CP520" s="78">
        <v>1</v>
      </c>
      <c r="CQ520" s="78"/>
      <c r="CR520" s="78"/>
      <c r="CS520" s="11"/>
      <c r="CT520" s="4">
        <v>1</v>
      </c>
      <c r="CZ520" s="4">
        <v>1</v>
      </c>
      <c r="DA520" s="4"/>
      <c r="DC520" s="10"/>
      <c r="DD520" s="4"/>
      <c r="DE520" s="4"/>
      <c r="DF520" s="4"/>
      <c r="DG520" s="10"/>
      <c r="DH520" s="4"/>
      <c r="DI520" s="4"/>
      <c r="DJ520" s="4"/>
      <c r="DK520" s="4"/>
      <c r="DL520" s="4"/>
      <c r="DM520" s="4"/>
      <c r="DN520" s="4"/>
      <c r="DO520" s="4"/>
      <c r="DP520" s="11"/>
      <c r="DQ520" s="4"/>
      <c r="DR520" s="4"/>
      <c r="DS520" s="4"/>
      <c r="DT520" s="11"/>
      <c r="DU520" s="10"/>
      <c r="DW520" s="4"/>
      <c r="DY520" s="4"/>
      <c r="DZ520" s="4"/>
      <c r="EA520" s="4"/>
      <c r="EB520" s="4"/>
      <c r="EC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10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J520" s="4"/>
      <c r="GK520" s="11"/>
      <c r="GO520" s="11"/>
    </row>
    <row r="521" spans="1:197" x14ac:dyDescent="0.2">
      <c r="A521" s="23">
        <v>41308</v>
      </c>
      <c r="B521" s="23"/>
      <c r="C521" s="4">
        <v>1</v>
      </c>
      <c r="D521" s="4">
        <v>1</v>
      </c>
      <c r="E521" s="4">
        <v>1</v>
      </c>
      <c r="J521" s="4">
        <v>1</v>
      </c>
      <c r="V521" s="4">
        <v>1</v>
      </c>
      <c r="AB521" s="7"/>
      <c r="AC521" s="10"/>
      <c r="AD521" s="10"/>
      <c r="AE521" s="10"/>
      <c r="AF521" s="10"/>
      <c r="AG521" s="10"/>
      <c r="AV521" s="4">
        <v>1</v>
      </c>
      <c r="BD521" s="4">
        <v>1</v>
      </c>
      <c r="CB521" s="7"/>
      <c r="CG521" s="78">
        <v>1</v>
      </c>
      <c r="CH521" s="78"/>
      <c r="CI521" s="78"/>
      <c r="CJ521" s="88"/>
      <c r="CK521" s="78"/>
      <c r="CL521" s="78"/>
      <c r="CM521" s="78"/>
      <c r="CN521" s="78"/>
      <c r="CO521" s="78"/>
      <c r="CP521" s="78"/>
      <c r="CQ521" s="78"/>
      <c r="CR521" s="78"/>
      <c r="CS521" s="11"/>
      <c r="CT521" s="4">
        <v>1</v>
      </c>
      <c r="DA521" s="4"/>
      <c r="DC521" s="10"/>
      <c r="DD521" s="4"/>
      <c r="DE521" s="4"/>
      <c r="DF521" s="4"/>
      <c r="DG521" s="10"/>
      <c r="DH521" s="4"/>
      <c r="DI521" s="4"/>
      <c r="DJ521" s="4"/>
      <c r="DK521" s="4">
        <v>1</v>
      </c>
      <c r="DL521" s="4"/>
      <c r="DM521" s="4"/>
      <c r="DN521" s="4"/>
      <c r="DO521" s="4"/>
      <c r="DP521" s="11"/>
      <c r="DQ521" s="4"/>
      <c r="DR521" s="4"/>
      <c r="DS521" s="4"/>
      <c r="DT521" s="11"/>
      <c r="DU521" s="10"/>
      <c r="DW521" s="4"/>
      <c r="DY521" s="4"/>
      <c r="DZ521" s="4"/>
      <c r="EA521" s="4"/>
      <c r="EB521" s="4"/>
      <c r="EC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10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J521" s="4"/>
      <c r="GK521" s="11"/>
      <c r="GO521" s="11"/>
    </row>
    <row r="522" spans="1:197" x14ac:dyDescent="0.2">
      <c r="A522" s="23">
        <v>41315</v>
      </c>
      <c r="B522" s="23"/>
      <c r="C522" s="4">
        <v>1</v>
      </c>
      <c r="D522" s="4">
        <v>1</v>
      </c>
      <c r="E522" s="4">
        <v>1</v>
      </c>
      <c r="F522" s="4">
        <v>1</v>
      </c>
      <c r="J522" s="4">
        <v>1</v>
      </c>
      <c r="V522" s="4">
        <v>1</v>
      </c>
      <c r="Z522" s="4">
        <v>1</v>
      </c>
      <c r="AB522" s="7"/>
      <c r="AC522" s="10"/>
      <c r="AD522" s="10"/>
      <c r="AE522" s="10"/>
      <c r="AF522" s="10"/>
      <c r="AG522" s="10"/>
      <c r="AU522" s="4">
        <v>1</v>
      </c>
      <c r="BQ522" s="4">
        <v>1</v>
      </c>
      <c r="CB522" s="7"/>
      <c r="CG522" s="78">
        <v>1</v>
      </c>
      <c r="CH522" s="78"/>
      <c r="CI522" s="78"/>
      <c r="CJ522" s="88"/>
      <c r="CK522" s="78"/>
      <c r="CL522" s="78"/>
      <c r="CM522" s="78"/>
      <c r="CN522" s="78"/>
      <c r="CO522" s="78"/>
      <c r="CP522" s="78"/>
      <c r="CQ522" s="78"/>
      <c r="CR522" s="78"/>
      <c r="CS522" s="11"/>
      <c r="CT522" s="4">
        <v>1</v>
      </c>
      <c r="CZ522" s="4">
        <v>1</v>
      </c>
      <c r="DA522" s="4"/>
      <c r="DC522" s="10"/>
      <c r="DD522" s="4"/>
      <c r="DE522" s="4"/>
      <c r="DF522" s="4"/>
      <c r="DG522" s="10"/>
      <c r="DH522" s="4"/>
      <c r="DI522" s="4"/>
      <c r="DJ522" s="4"/>
      <c r="DK522" s="4"/>
      <c r="DL522" s="4"/>
      <c r="DM522" s="4"/>
      <c r="DN522" s="4"/>
      <c r="DO522" s="4"/>
      <c r="DP522" s="11"/>
      <c r="DQ522" s="4"/>
      <c r="DR522" s="4"/>
      <c r="DS522" s="4"/>
      <c r="DT522" s="11"/>
      <c r="DU522" s="10"/>
      <c r="DW522" s="4"/>
      <c r="DY522" s="4"/>
      <c r="DZ522" s="4"/>
      <c r="EA522" s="4"/>
      <c r="EB522" s="4"/>
      <c r="EC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10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J522" s="4"/>
      <c r="GK522" s="11"/>
      <c r="GO522" s="11"/>
    </row>
    <row r="523" spans="1:197" x14ac:dyDescent="0.2">
      <c r="A523" s="23">
        <v>41322</v>
      </c>
      <c r="B523" s="23"/>
      <c r="C523" s="4">
        <v>1</v>
      </c>
      <c r="D523" s="4">
        <v>1</v>
      </c>
      <c r="E523" s="4">
        <v>1</v>
      </c>
      <c r="F523" s="4">
        <v>1</v>
      </c>
      <c r="J523" s="4">
        <v>1</v>
      </c>
      <c r="U523" s="4">
        <v>1</v>
      </c>
      <c r="V523" s="4">
        <v>1</v>
      </c>
      <c r="Z523" s="4">
        <v>1</v>
      </c>
      <c r="AB523" s="7"/>
      <c r="AC523" s="10"/>
      <c r="AD523" s="10"/>
      <c r="AE523" s="10"/>
      <c r="AF523" s="10"/>
      <c r="AG523" s="10"/>
      <c r="AU523" s="4">
        <v>1</v>
      </c>
      <c r="BD523" s="4">
        <v>1</v>
      </c>
      <c r="CB523" s="7"/>
      <c r="CG523" s="78">
        <v>1</v>
      </c>
      <c r="CH523" s="78"/>
      <c r="CI523" s="78"/>
      <c r="CJ523" s="88"/>
      <c r="CK523" s="78"/>
      <c r="CL523" s="78"/>
      <c r="CM523" s="78"/>
      <c r="CN523" s="78"/>
      <c r="CO523" s="78"/>
      <c r="CP523" s="78"/>
      <c r="CQ523" s="78"/>
      <c r="CR523" s="78"/>
      <c r="CS523" s="11"/>
      <c r="CT523" s="4">
        <v>1</v>
      </c>
      <c r="DA523" s="4"/>
      <c r="DC523" s="10"/>
      <c r="DD523" s="4"/>
      <c r="DE523" s="4"/>
      <c r="DF523" s="4"/>
      <c r="DG523" s="10"/>
      <c r="DH523" s="4"/>
      <c r="DI523" s="4"/>
      <c r="DJ523" s="4"/>
      <c r="DK523" s="4">
        <v>1</v>
      </c>
      <c r="DL523" s="4"/>
      <c r="DM523" s="4"/>
      <c r="DN523" s="4"/>
      <c r="DO523" s="4"/>
      <c r="DP523" s="11"/>
      <c r="DQ523" s="4"/>
      <c r="DR523" s="4"/>
      <c r="DS523" s="4"/>
      <c r="DT523" s="11"/>
      <c r="DU523" s="10"/>
      <c r="DW523" s="10"/>
      <c r="DY523" s="4"/>
      <c r="DZ523" s="4"/>
      <c r="EA523" s="4"/>
      <c r="EB523" s="4"/>
      <c r="EC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10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J523" s="4"/>
      <c r="GK523" s="11"/>
      <c r="GO523" s="11"/>
    </row>
    <row r="524" spans="1:197" x14ac:dyDescent="0.2">
      <c r="A524" s="23">
        <v>41329</v>
      </c>
      <c r="B524" s="23"/>
      <c r="C524" s="4">
        <v>1</v>
      </c>
      <c r="D524" s="4">
        <v>1</v>
      </c>
      <c r="E524" s="4">
        <v>1</v>
      </c>
      <c r="F524" s="4">
        <v>1</v>
      </c>
      <c r="J524" s="4">
        <v>1</v>
      </c>
      <c r="V524" s="4">
        <v>1</v>
      </c>
      <c r="AB524" s="7"/>
      <c r="AC524" s="10"/>
      <c r="AD524" s="10"/>
      <c r="AE524" s="10"/>
      <c r="AF524" s="10"/>
      <c r="AG524" s="10"/>
      <c r="AO524" s="4">
        <v>1</v>
      </c>
      <c r="BD524" s="4">
        <v>1</v>
      </c>
      <c r="CB524" s="7"/>
      <c r="CG524" s="78">
        <v>1</v>
      </c>
      <c r="CH524" s="78"/>
      <c r="CI524" s="78"/>
      <c r="CJ524" s="88"/>
      <c r="CK524" s="78"/>
      <c r="CL524" s="78"/>
      <c r="CM524" s="78"/>
      <c r="CN524" s="78"/>
      <c r="CO524" s="78"/>
      <c r="CP524" s="78"/>
      <c r="CQ524" s="78"/>
      <c r="CR524" s="78"/>
      <c r="CS524" s="11"/>
      <c r="CT524" s="4">
        <v>1</v>
      </c>
      <c r="CZ524" s="4">
        <v>1</v>
      </c>
      <c r="DA524" s="4"/>
      <c r="DC524" s="10"/>
      <c r="DD524" s="4"/>
      <c r="DE524" s="4"/>
      <c r="DF524" s="4"/>
      <c r="DG524" s="10"/>
      <c r="DH524" s="4"/>
      <c r="DI524" s="4"/>
      <c r="DJ524" s="4"/>
      <c r="DK524" s="4"/>
      <c r="DL524" s="4"/>
      <c r="DM524" s="4"/>
      <c r="DN524" s="4"/>
      <c r="DO524" s="4"/>
      <c r="DP524" s="11"/>
      <c r="DQ524" s="4"/>
      <c r="DR524" s="4"/>
      <c r="DS524" s="4"/>
      <c r="DT524" s="11"/>
      <c r="DU524" s="10"/>
      <c r="DW524" s="4"/>
      <c r="DY524" s="4"/>
      <c r="DZ524" s="4"/>
      <c r="EA524" s="4"/>
      <c r="EB524" s="4"/>
      <c r="EC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10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J524" s="4"/>
      <c r="GK524" s="11"/>
      <c r="GO524" s="11"/>
    </row>
    <row r="525" spans="1:197" x14ac:dyDescent="0.2">
      <c r="A525" s="23">
        <v>41336</v>
      </c>
      <c r="B525" s="23"/>
      <c r="C525" s="4">
        <v>1</v>
      </c>
      <c r="D525" s="4">
        <v>1</v>
      </c>
      <c r="E525" s="4">
        <v>1</v>
      </c>
      <c r="F525" s="4">
        <v>1</v>
      </c>
      <c r="J525" s="4">
        <v>1</v>
      </c>
      <c r="T525" s="4">
        <v>1</v>
      </c>
      <c r="V525" s="4">
        <v>1</v>
      </c>
      <c r="AB525" s="7"/>
      <c r="AC525" s="10"/>
      <c r="AD525" s="10"/>
      <c r="AE525" s="10"/>
      <c r="AF525" s="10"/>
      <c r="AG525" s="10"/>
      <c r="BD525" s="4">
        <v>1</v>
      </c>
      <c r="BQ525" s="4">
        <v>1</v>
      </c>
      <c r="CB525" s="7"/>
      <c r="CG525" s="78">
        <v>1</v>
      </c>
      <c r="CH525" s="78"/>
      <c r="CI525" s="78"/>
      <c r="CJ525" s="88"/>
      <c r="CK525" s="78"/>
      <c r="CL525" s="78"/>
      <c r="CM525" s="78"/>
      <c r="CN525" s="78"/>
      <c r="CO525" s="78"/>
      <c r="CP525" s="78"/>
      <c r="CQ525" s="78"/>
      <c r="CR525" s="78"/>
      <c r="CS525" s="11"/>
      <c r="CT525" s="4">
        <v>1</v>
      </c>
      <c r="CZ525" s="4">
        <v>1</v>
      </c>
      <c r="DA525" s="4"/>
      <c r="DC525" s="10"/>
      <c r="DD525" s="4"/>
      <c r="DE525" s="4"/>
      <c r="DF525" s="4"/>
      <c r="DG525" s="10"/>
      <c r="DH525" s="4"/>
      <c r="DI525" s="4"/>
      <c r="DJ525" s="4"/>
      <c r="DK525" s="4"/>
      <c r="DL525" s="4"/>
      <c r="DM525" s="4"/>
      <c r="DN525" s="4"/>
      <c r="DO525" s="4"/>
      <c r="DP525" s="11"/>
      <c r="DQ525" s="4"/>
      <c r="DR525" s="4"/>
      <c r="DS525" s="4"/>
      <c r="DT525" s="11"/>
      <c r="DU525" s="10"/>
      <c r="DW525" s="4"/>
      <c r="DY525" s="4"/>
      <c r="DZ525" s="4"/>
      <c r="EA525" s="4"/>
      <c r="EB525" s="4"/>
      <c r="EC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10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J525" s="4"/>
      <c r="GK525" s="11"/>
      <c r="GO525" s="11"/>
    </row>
    <row r="526" spans="1:197" x14ac:dyDescent="0.2">
      <c r="A526" s="23">
        <v>41343</v>
      </c>
      <c r="B526" s="23"/>
      <c r="C526" s="4">
        <v>1</v>
      </c>
      <c r="D526" s="4">
        <v>1</v>
      </c>
      <c r="E526" s="4">
        <v>1</v>
      </c>
      <c r="F526" s="4">
        <v>1</v>
      </c>
      <c r="I526" s="4">
        <v>1</v>
      </c>
      <c r="J526" s="4">
        <v>1</v>
      </c>
      <c r="V526" s="4">
        <v>1</v>
      </c>
      <c r="AB526" s="7"/>
      <c r="AC526" s="10"/>
      <c r="AD526" s="10"/>
      <c r="AE526" s="10"/>
      <c r="AF526" s="10"/>
      <c r="AG526" s="10"/>
      <c r="BD526" s="4">
        <v>1</v>
      </c>
      <c r="BQ526" s="4">
        <v>1</v>
      </c>
      <c r="CB526" s="7"/>
      <c r="CG526" s="78">
        <v>1</v>
      </c>
      <c r="CH526" s="78"/>
      <c r="CI526" s="78"/>
      <c r="CJ526" s="88"/>
      <c r="CK526" s="78"/>
      <c r="CL526" s="78"/>
      <c r="CM526" s="78"/>
      <c r="CN526" s="78"/>
      <c r="CO526" s="78"/>
      <c r="CP526" s="78"/>
      <c r="CQ526" s="78"/>
      <c r="CR526" s="78"/>
      <c r="CS526" s="11"/>
      <c r="CT526" s="4">
        <v>1</v>
      </c>
      <c r="CZ526" s="4">
        <v>1</v>
      </c>
      <c r="DA526" s="4"/>
      <c r="DC526" s="10"/>
      <c r="DD526" s="4"/>
      <c r="DE526" s="4"/>
      <c r="DF526" s="4"/>
      <c r="DG526" s="10"/>
      <c r="DH526" s="4"/>
      <c r="DI526" s="4"/>
      <c r="DJ526" s="4"/>
      <c r="DK526" s="4"/>
      <c r="DL526" s="4"/>
      <c r="DM526" s="4"/>
      <c r="DN526" s="4"/>
      <c r="DO526" s="4"/>
      <c r="DP526" s="11"/>
      <c r="DQ526" s="4"/>
      <c r="DR526" s="4"/>
      <c r="DS526" s="4"/>
      <c r="DT526" s="11"/>
      <c r="DU526" s="10"/>
      <c r="DW526" s="4"/>
      <c r="DY526" s="4"/>
      <c r="DZ526" s="4"/>
      <c r="EA526" s="4"/>
      <c r="EB526" s="4"/>
      <c r="EC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10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J526" s="4"/>
      <c r="GK526" s="11"/>
      <c r="GO526" s="11"/>
    </row>
    <row r="527" spans="1:197" x14ac:dyDescent="0.2">
      <c r="A527" s="23">
        <v>41350</v>
      </c>
      <c r="B527" s="23"/>
      <c r="C527" s="4">
        <v>1</v>
      </c>
      <c r="D527" s="4">
        <v>1</v>
      </c>
      <c r="E527" s="4">
        <v>1</v>
      </c>
      <c r="F527" s="4">
        <v>1</v>
      </c>
      <c r="J527" s="4">
        <v>1</v>
      </c>
      <c r="T527" s="4">
        <v>1</v>
      </c>
      <c r="V527" s="4">
        <v>1</v>
      </c>
      <c r="Z527" s="4">
        <v>1</v>
      </c>
      <c r="AB527" s="7"/>
      <c r="AC527" s="10"/>
      <c r="AD527" s="10"/>
      <c r="AE527" s="10"/>
      <c r="AF527" s="10"/>
      <c r="AG527" s="10"/>
      <c r="AO527" s="4">
        <v>1</v>
      </c>
      <c r="BQ527" s="4">
        <v>1</v>
      </c>
      <c r="CB527" s="7"/>
      <c r="CG527" s="78">
        <v>1</v>
      </c>
      <c r="CH527" s="78"/>
      <c r="CI527" s="78"/>
      <c r="CJ527" s="88"/>
      <c r="CK527" s="78"/>
      <c r="CL527" s="78"/>
      <c r="CM527" s="78"/>
      <c r="CN527" s="78"/>
      <c r="CO527" s="78"/>
      <c r="CP527" s="78"/>
      <c r="CQ527" s="78"/>
      <c r="CR527" s="78"/>
      <c r="CS527" s="11"/>
      <c r="CT527" s="4">
        <v>1</v>
      </c>
      <c r="DA527" s="4"/>
      <c r="DC527" s="10"/>
      <c r="DD527" s="4"/>
      <c r="DE527" s="4"/>
      <c r="DF527" s="4"/>
      <c r="DG527" s="10"/>
      <c r="DH527" s="4"/>
      <c r="DI527" s="4"/>
      <c r="DJ527" s="4"/>
      <c r="DK527" s="4">
        <v>1</v>
      </c>
      <c r="DL527" s="4"/>
      <c r="DM527" s="4"/>
      <c r="DN527" s="4"/>
      <c r="DO527" s="4"/>
      <c r="DP527" s="11"/>
      <c r="DQ527" s="4"/>
      <c r="DR527" s="4"/>
      <c r="DS527" s="4"/>
      <c r="DT527" s="11"/>
      <c r="DU527" s="10"/>
      <c r="DW527" s="4"/>
      <c r="DY527" s="4"/>
      <c r="DZ527" s="4"/>
      <c r="EA527" s="4"/>
      <c r="EB527" s="4"/>
      <c r="EC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10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J527" s="4"/>
      <c r="GK527" s="11"/>
      <c r="GO527" s="11"/>
    </row>
    <row r="528" spans="1:197" x14ac:dyDescent="0.2">
      <c r="A528" s="23">
        <v>41357</v>
      </c>
      <c r="B528" s="23"/>
      <c r="C528" s="4">
        <v>1</v>
      </c>
      <c r="D528" s="4">
        <v>1</v>
      </c>
      <c r="E528" s="4">
        <v>1</v>
      </c>
      <c r="F528" s="4">
        <v>1</v>
      </c>
      <c r="J528" s="4">
        <v>1</v>
      </c>
      <c r="V528" s="4">
        <v>1</v>
      </c>
      <c r="Z528" s="4">
        <v>1</v>
      </c>
      <c r="AB528" s="7"/>
      <c r="AC528" s="10"/>
      <c r="AD528" s="10"/>
      <c r="AE528" s="10"/>
      <c r="AF528" s="10"/>
      <c r="AG528" s="10"/>
      <c r="BQ528" s="4">
        <v>1</v>
      </c>
      <c r="BU528" s="4">
        <v>1</v>
      </c>
      <c r="CB528" s="7"/>
      <c r="CG528" s="78">
        <v>1</v>
      </c>
      <c r="CH528" s="78"/>
      <c r="CI528" s="78"/>
      <c r="CJ528" s="88"/>
      <c r="CK528" s="78"/>
      <c r="CL528" s="78"/>
      <c r="CM528" s="78"/>
      <c r="CN528" s="78"/>
      <c r="CO528" s="78"/>
      <c r="CP528" s="78"/>
      <c r="CQ528" s="78"/>
      <c r="CR528" s="78"/>
      <c r="CS528" s="11"/>
      <c r="CT528" s="4">
        <v>1</v>
      </c>
      <c r="DA528" s="4"/>
      <c r="DC528" s="10"/>
      <c r="DD528" s="4"/>
      <c r="DE528" s="4"/>
      <c r="DF528" s="4"/>
      <c r="DG528" s="10">
        <v>1</v>
      </c>
      <c r="DH528" s="4"/>
      <c r="DI528" s="4"/>
      <c r="DJ528" s="4"/>
      <c r="DK528" s="4"/>
      <c r="DL528" s="4"/>
      <c r="DM528" s="4"/>
      <c r="DN528" s="4"/>
      <c r="DO528" s="4"/>
      <c r="DP528" s="11"/>
      <c r="DQ528" s="4"/>
      <c r="DR528" s="4"/>
      <c r="DS528" s="4"/>
      <c r="DT528" s="11"/>
      <c r="DU528" s="10"/>
      <c r="DW528" s="10"/>
      <c r="DY528" s="4"/>
      <c r="DZ528" s="4"/>
      <c r="EA528" s="4"/>
      <c r="EB528" s="4"/>
      <c r="EC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10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J528" s="4"/>
      <c r="GK528" s="11"/>
      <c r="GO528" s="11"/>
    </row>
    <row r="529" spans="1:197" s="171" customFormat="1" x14ac:dyDescent="0.2">
      <c r="A529" s="169">
        <v>41364</v>
      </c>
      <c r="B529" s="169"/>
      <c r="C529" s="170">
        <v>1</v>
      </c>
      <c r="D529" s="170">
        <v>1</v>
      </c>
      <c r="E529" s="170">
        <v>1</v>
      </c>
      <c r="F529" s="170">
        <v>1</v>
      </c>
      <c r="G529" s="170"/>
      <c r="H529" s="170"/>
      <c r="I529" s="170">
        <v>1</v>
      </c>
      <c r="J529" s="170">
        <v>1</v>
      </c>
      <c r="K529" s="170"/>
      <c r="L529" s="170">
        <v>1</v>
      </c>
      <c r="M529" s="170">
        <v>1</v>
      </c>
      <c r="N529" s="170"/>
      <c r="O529" s="170"/>
      <c r="P529" s="170">
        <v>1</v>
      </c>
      <c r="Q529" s="170"/>
      <c r="R529" s="170">
        <v>1</v>
      </c>
      <c r="S529" s="170"/>
      <c r="T529" s="170">
        <v>1</v>
      </c>
      <c r="U529" s="170">
        <v>1</v>
      </c>
      <c r="V529" s="170">
        <v>1</v>
      </c>
      <c r="W529" s="170"/>
      <c r="X529" s="170"/>
      <c r="Y529" s="170"/>
      <c r="Z529" s="170"/>
      <c r="AA529" s="170"/>
      <c r="AB529" s="7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7"/>
      <c r="CC529" s="10"/>
      <c r="CD529" s="10"/>
      <c r="CE529" s="10"/>
      <c r="CF529" s="10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11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1"/>
      <c r="DQ529" s="10"/>
      <c r="DR529" s="10"/>
      <c r="DS529" s="10"/>
      <c r="DT529" s="11"/>
      <c r="DU529" s="170">
        <v>1</v>
      </c>
      <c r="DV529" s="170"/>
      <c r="DW529" s="170">
        <v>1</v>
      </c>
      <c r="DX529" s="170"/>
      <c r="DY529" s="170">
        <v>1</v>
      </c>
      <c r="DZ529" s="170">
        <v>1</v>
      </c>
      <c r="EA529" s="170">
        <v>1</v>
      </c>
      <c r="EB529" s="170">
        <v>1</v>
      </c>
      <c r="EC529" s="170">
        <v>1</v>
      </c>
      <c r="ED529" s="170"/>
      <c r="EE529" s="170"/>
      <c r="EF529" s="170">
        <v>1</v>
      </c>
      <c r="EG529" s="170">
        <v>1</v>
      </c>
      <c r="EH529" s="170">
        <v>1</v>
      </c>
      <c r="EI529" s="170">
        <v>1</v>
      </c>
      <c r="EJ529" s="170"/>
      <c r="EK529" s="170"/>
      <c r="EL529" s="170"/>
      <c r="EM529" s="170"/>
      <c r="EN529" s="170"/>
      <c r="EO529" s="170"/>
      <c r="EP529" s="170"/>
      <c r="EQ529" s="170"/>
      <c r="ER529" s="170"/>
      <c r="ES529" s="170"/>
      <c r="ET529" s="170"/>
      <c r="EU529" s="170"/>
      <c r="EV529" s="170"/>
      <c r="EW529" s="170"/>
      <c r="EX529" s="170"/>
      <c r="EY529" s="170"/>
      <c r="EZ529" s="170"/>
      <c r="FA529" s="10"/>
      <c r="FB529" s="170"/>
      <c r="FC529" s="170"/>
      <c r="FD529" s="170"/>
      <c r="FE529" s="170"/>
      <c r="FF529" s="170"/>
      <c r="FG529" s="170"/>
      <c r="FH529" s="170"/>
      <c r="FI529" s="170"/>
      <c r="FJ529" s="170"/>
      <c r="FK529" s="170"/>
      <c r="FL529" s="170"/>
      <c r="FM529" s="170"/>
      <c r="FN529" s="170"/>
      <c r="FO529" s="170"/>
      <c r="FP529" s="170"/>
      <c r="FQ529" s="170"/>
      <c r="FR529" s="19"/>
      <c r="FS529" s="170"/>
      <c r="FT529" s="170"/>
      <c r="FU529" s="170"/>
      <c r="FV529" s="170"/>
      <c r="FW529" s="170"/>
      <c r="FX529" s="170"/>
      <c r="FY529" s="170"/>
      <c r="FZ529" s="170"/>
      <c r="GA529" s="170"/>
      <c r="GB529" s="170"/>
      <c r="GC529" s="170"/>
      <c r="GD529" s="170"/>
      <c r="GE529" s="170"/>
      <c r="GF529" s="170"/>
      <c r="GG529" s="170"/>
      <c r="GH529" s="170"/>
      <c r="GJ529" s="170"/>
    </row>
    <row r="530" spans="1:197" x14ac:dyDescent="0.2">
      <c r="A530" s="23">
        <v>41371</v>
      </c>
      <c r="B530" s="23"/>
      <c r="C530" s="4">
        <v>1</v>
      </c>
      <c r="D530" s="4">
        <v>1</v>
      </c>
      <c r="E530" s="4">
        <v>1</v>
      </c>
      <c r="F530" s="4">
        <v>1</v>
      </c>
      <c r="J530" s="4">
        <v>1</v>
      </c>
      <c r="V530" s="4">
        <v>1</v>
      </c>
      <c r="AB530" s="7"/>
      <c r="AC530" s="10"/>
      <c r="AD530" s="10"/>
      <c r="AE530" s="10"/>
      <c r="AF530" s="10"/>
      <c r="AG530" s="10"/>
      <c r="AV530" s="4">
        <v>1</v>
      </c>
      <c r="BQ530" s="4">
        <v>1</v>
      </c>
      <c r="CB530" s="7"/>
      <c r="CG530" s="78">
        <v>1</v>
      </c>
      <c r="CH530" s="78"/>
      <c r="CI530" s="78"/>
      <c r="CJ530" s="88"/>
      <c r="CK530" s="78"/>
      <c r="CL530" s="78"/>
      <c r="CM530" s="78"/>
      <c r="CN530" s="78"/>
      <c r="CO530" s="78"/>
      <c r="CP530" s="78">
        <v>1</v>
      </c>
      <c r="CQ530" s="78"/>
      <c r="CR530" s="78"/>
      <c r="CS530" s="11"/>
      <c r="CT530" s="4">
        <v>1</v>
      </c>
      <c r="DA530" s="4"/>
      <c r="DC530" s="10"/>
      <c r="DD530" s="4"/>
      <c r="DE530" s="4"/>
      <c r="DF530" s="4"/>
      <c r="DG530" s="10">
        <v>1</v>
      </c>
      <c r="DH530" s="4"/>
      <c r="DI530" s="4"/>
      <c r="DJ530" s="4"/>
      <c r="DK530" s="4"/>
      <c r="DL530" s="4"/>
      <c r="DM530" s="4"/>
      <c r="DN530" s="4"/>
      <c r="DO530" s="4"/>
      <c r="DP530" s="11"/>
      <c r="DQ530" s="4"/>
      <c r="DR530" s="4"/>
      <c r="DS530" s="4"/>
      <c r="DT530" s="11"/>
      <c r="DU530" s="10"/>
      <c r="DW530" s="4"/>
      <c r="DY530" s="4"/>
      <c r="DZ530" s="4"/>
      <c r="EA530" s="4"/>
      <c r="EB530" s="4"/>
      <c r="EC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10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J530" s="4"/>
      <c r="GK530" s="11"/>
      <c r="GO530" s="11"/>
    </row>
    <row r="531" spans="1:197" x14ac:dyDescent="0.2">
      <c r="A531" s="23">
        <v>41378</v>
      </c>
      <c r="B531" s="23"/>
      <c r="C531" s="4">
        <v>1</v>
      </c>
      <c r="D531" s="4">
        <v>1</v>
      </c>
      <c r="E531" s="4">
        <v>1</v>
      </c>
      <c r="F531" s="4">
        <v>1</v>
      </c>
      <c r="J531" s="4">
        <v>1</v>
      </c>
      <c r="T531" s="4">
        <v>1</v>
      </c>
      <c r="Z531" s="4">
        <v>1</v>
      </c>
      <c r="AB531" s="7"/>
      <c r="AC531" s="10"/>
      <c r="AD531" s="10"/>
      <c r="AE531" s="10"/>
      <c r="AF531" s="10"/>
      <c r="AG531" s="10"/>
      <c r="AU531" s="4">
        <v>1</v>
      </c>
      <c r="AV531" s="4">
        <v>1</v>
      </c>
      <c r="CB531" s="7"/>
      <c r="CG531" s="78">
        <v>1</v>
      </c>
      <c r="CH531" s="78"/>
      <c r="CI531" s="78"/>
      <c r="CJ531" s="88"/>
      <c r="CK531" s="78"/>
      <c r="CL531" s="78"/>
      <c r="CM531" s="78"/>
      <c r="CN531" s="78"/>
      <c r="CO531" s="78"/>
      <c r="CP531" s="78">
        <v>1</v>
      </c>
      <c r="CQ531" s="78"/>
      <c r="CR531" s="78"/>
      <c r="CS531" s="11"/>
      <c r="CT531" s="4">
        <v>1</v>
      </c>
      <c r="DA531" s="4"/>
      <c r="DC531" s="10"/>
      <c r="DD531" s="4"/>
      <c r="DE531" s="4"/>
      <c r="DF531" s="4"/>
      <c r="DG531" s="10"/>
      <c r="DH531" s="4"/>
      <c r="DI531" s="4"/>
      <c r="DJ531" s="4"/>
      <c r="DK531" s="4">
        <v>1</v>
      </c>
      <c r="DL531" s="4"/>
      <c r="DM531" s="4">
        <v>1</v>
      </c>
      <c r="DN531" s="4"/>
      <c r="DO531" s="4"/>
      <c r="DP531" s="11"/>
      <c r="DQ531" s="4"/>
      <c r="DR531" s="4"/>
      <c r="DS531" s="4"/>
      <c r="DT531" s="11"/>
      <c r="DU531" s="10"/>
      <c r="DW531" s="4"/>
      <c r="DY531" s="4"/>
      <c r="DZ531" s="4"/>
      <c r="EA531" s="4"/>
      <c r="EB531" s="4"/>
      <c r="EC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10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J531" s="4"/>
      <c r="GK531" s="11"/>
      <c r="GO531" s="11"/>
    </row>
    <row r="532" spans="1:197" x14ac:dyDescent="0.2">
      <c r="A532" s="23">
        <v>41385</v>
      </c>
      <c r="B532" s="23"/>
      <c r="C532" s="4">
        <v>1</v>
      </c>
      <c r="E532" s="4">
        <v>1</v>
      </c>
      <c r="F532" s="4">
        <v>1</v>
      </c>
      <c r="J532" s="4">
        <v>1</v>
      </c>
      <c r="Z532" s="4">
        <v>1</v>
      </c>
      <c r="AB532" s="7"/>
      <c r="AC532" s="10"/>
      <c r="AD532" s="10"/>
      <c r="AE532" s="10"/>
      <c r="AF532" s="10"/>
      <c r="AG532" s="10"/>
      <c r="AH532" s="4">
        <v>1</v>
      </c>
      <c r="AO532" s="4">
        <v>1</v>
      </c>
      <c r="CB532" s="7"/>
      <c r="CG532" s="78">
        <v>1</v>
      </c>
      <c r="CH532" s="78"/>
      <c r="CI532" s="78"/>
      <c r="CJ532" s="88"/>
      <c r="CK532" s="78"/>
      <c r="CL532" s="78"/>
      <c r="CM532" s="78"/>
      <c r="CN532" s="78"/>
      <c r="CO532" s="78"/>
      <c r="CP532" s="78"/>
      <c r="CQ532" s="78"/>
      <c r="CR532" s="78"/>
      <c r="CS532" s="11"/>
      <c r="CZ532" s="4">
        <v>1</v>
      </c>
      <c r="DA532" s="4"/>
      <c r="DC532" s="10"/>
      <c r="DD532" s="4"/>
      <c r="DE532" s="4"/>
      <c r="DF532" s="4"/>
      <c r="DG532" s="10">
        <v>1</v>
      </c>
      <c r="DH532" s="4"/>
      <c r="DI532" s="4"/>
      <c r="DJ532" s="4"/>
      <c r="DK532" s="4"/>
      <c r="DL532" s="4"/>
      <c r="DM532" s="4"/>
      <c r="DN532" s="4"/>
      <c r="DO532" s="4"/>
      <c r="DP532" s="11"/>
      <c r="DQ532" s="4"/>
      <c r="DR532" s="4"/>
      <c r="DS532" s="4"/>
      <c r="DT532" s="11"/>
      <c r="DU532" s="10"/>
      <c r="DW532" s="4"/>
      <c r="DY532" s="4"/>
      <c r="DZ532" s="4"/>
      <c r="EA532" s="4"/>
      <c r="EB532" s="4"/>
      <c r="EC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10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J532" s="4"/>
      <c r="GK532" s="11"/>
      <c r="GO532" s="11"/>
    </row>
    <row r="533" spans="1:197" x14ac:dyDescent="0.2">
      <c r="A533" s="23">
        <v>41392</v>
      </c>
      <c r="B533" s="23"/>
      <c r="C533" s="4">
        <v>1</v>
      </c>
      <c r="E533" s="4">
        <v>1</v>
      </c>
      <c r="F533" s="4">
        <v>1</v>
      </c>
      <c r="J533" s="4">
        <v>1</v>
      </c>
      <c r="M533" s="4">
        <v>1</v>
      </c>
      <c r="T533" s="4">
        <v>1</v>
      </c>
      <c r="Z533" s="4">
        <v>1</v>
      </c>
      <c r="AB533" s="7"/>
      <c r="AC533" s="10"/>
      <c r="AD533" s="10"/>
      <c r="AE533" s="10"/>
      <c r="AF533" s="10"/>
      <c r="AG533" s="10"/>
      <c r="AH533" s="4">
        <v>1</v>
      </c>
      <c r="AO533" s="4">
        <v>1</v>
      </c>
      <c r="AU533" s="4">
        <v>1</v>
      </c>
      <c r="CB533" s="7"/>
      <c r="CG533" s="78"/>
      <c r="CH533" s="78"/>
      <c r="CI533" s="78"/>
      <c r="CJ533" s="88"/>
      <c r="CK533" s="78"/>
      <c r="CL533" s="78"/>
      <c r="CM533" s="78"/>
      <c r="CN533" s="78"/>
      <c r="CO533" s="78"/>
      <c r="CP533" s="78">
        <v>1</v>
      </c>
      <c r="CQ533" s="78"/>
      <c r="CR533" s="78"/>
      <c r="CS533" s="11"/>
      <c r="DA533" s="4"/>
      <c r="DC533" s="10"/>
      <c r="DD533" s="4"/>
      <c r="DE533" s="4"/>
      <c r="DF533" s="4"/>
      <c r="DG533" s="10">
        <v>1</v>
      </c>
      <c r="DH533" s="4"/>
      <c r="DI533" s="4"/>
      <c r="DJ533" s="4"/>
      <c r="DK533" s="4">
        <v>1</v>
      </c>
      <c r="DL533" s="4"/>
      <c r="DM533" s="4"/>
      <c r="DN533" s="4"/>
      <c r="DO533" s="4"/>
      <c r="DP533" s="11"/>
      <c r="DQ533" s="4"/>
      <c r="DR533" s="4"/>
      <c r="DS533" s="4"/>
      <c r="DT533" s="11"/>
      <c r="DU533" s="10"/>
      <c r="DW533" s="4"/>
      <c r="DY533" s="4"/>
      <c r="DZ533" s="4"/>
      <c r="EA533" s="4"/>
      <c r="EB533" s="4"/>
      <c r="EC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10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J533" s="4"/>
      <c r="GK533" s="11"/>
      <c r="GO533" s="11"/>
    </row>
    <row r="534" spans="1:197" x14ac:dyDescent="0.2">
      <c r="A534" s="23">
        <v>41399</v>
      </c>
      <c r="B534" s="23"/>
      <c r="C534" s="4">
        <v>1</v>
      </c>
      <c r="F534" s="4">
        <v>1</v>
      </c>
      <c r="J534" s="4">
        <v>1</v>
      </c>
      <c r="T534" s="4">
        <v>1</v>
      </c>
      <c r="Z534" s="4">
        <v>1</v>
      </c>
      <c r="AB534" s="7"/>
      <c r="AC534" s="10"/>
      <c r="AD534" s="10"/>
      <c r="AE534" s="10"/>
      <c r="AF534" s="10"/>
      <c r="AG534" s="10"/>
      <c r="AO534" s="4">
        <v>1</v>
      </c>
      <c r="AS534" s="4">
        <v>1</v>
      </c>
      <c r="CB534" s="7"/>
      <c r="CG534" s="78">
        <v>1</v>
      </c>
      <c r="CH534" s="78"/>
      <c r="CI534" s="78"/>
      <c r="CJ534" s="88"/>
      <c r="CK534" s="78"/>
      <c r="CL534" s="78"/>
      <c r="CM534" s="78"/>
      <c r="CN534" s="78"/>
      <c r="CO534" s="78"/>
      <c r="CP534" s="78"/>
      <c r="CQ534" s="78"/>
      <c r="CR534" s="78"/>
      <c r="CS534" s="11"/>
      <c r="CT534" s="4">
        <v>1</v>
      </c>
      <c r="CZ534" s="4">
        <v>1</v>
      </c>
      <c r="DA534" s="4"/>
      <c r="DC534" s="10"/>
      <c r="DD534" s="4"/>
      <c r="DE534" s="4"/>
      <c r="DF534" s="4"/>
      <c r="DG534" s="10"/>
      <c r="DH534" s="4"/>
      <c r="DI534" s="4"/>
      <c r="DJ534" s="4"/>
      <c r="DK534" s="4"/>
      <c r="DL534" s="4"/>
      <c r="DM534" s="4"/>
      <c r="DN534" s="4"/>
      <c r="DO534" s="4"/>
      <c r="DP534" s="11"/>
      <c r="DQ534" s="4"/>
      <c r="DR534" s="4"/>
      <c r="DS534" s="4"/>
      <c r="DT534" s="11"/>
      <c r="DU534" s="10"/>
      <c r="DW534" s="4"/>
      <c r="DY534" s="4"/>
      <c r="DZ534" s="4"/>
      <c r="EA534" s="4"/>
      <c r="EB534" s="4"/>
      <c r="EC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10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J534" s="4"/>
      <c r="GK534" s="11"/>
      <c r="GO534" s="11"/>
    </row>
    <row r="535" spans="1:197" x14ac:dyDescent="0.2">
      <c r="A535" s="23">
        <v>41406</v>
      </c>
      <c r="B535" s="23"/>
      <c r="C535" s="4">
        <v>1</v>
      </c>
      <c r="D535" s="4">
        <v>1</v>
      </c>
      <c r="F535" s="4">
        <v>1</v>
      </c>
      <c r="J535" s="4">
        <v>1</v>
      </c>
      <c r="P535" s="4">
        <v>1</v>
      </c>
      <c r="T535" s="4">
        <v>1</v>
      </c>
      <c r="AB535" s="7"/>
      <c r="AC535" s="10"/>
      <c r="AD535" s="10"/>
      <c r="AE535" s="10"/>
      <c r="AF535" s="10"/>
      <c r="AG535" s="10"/>
      <c r="AH535" s="4">
        <v>1</v>
      </c>
      <c r="AO535" s="4">
        <v>1</v>
      </c>
      <c r="AU535" s="4">
        <v>1</v>
      </c>
      <c r="CB535" s="7"/>
      <c r="CG535" s="78">
        <v>1</v>
      </c>
      <c r="CH535" s="78"/>
      <c r="CI535" s="78"/>
      <c r="CJ535" s="88"/>
      <c r="CK535" s="78"/>
      <c r="CL535" s="78"/>
      <c r="CM535" s="78"/>
      <c r="CN535" s="78"/>
      <c r="CO535" s="78"/>
      <c r="CP535" s="78"/>
      <c r="CQ535" s="78"/>
      <c r="CR535" s="78"/>
      <c r="CS535" s="11"/>
      <c r="DA535" s="4"/>
      <c r="DC535" s="10"/>
      <c r="DD535" s="4"/>
      <c r="DE535" s="4"/>
      <c r="DF535" s="4"/>
      <c r="DG535" s="10"/>
      <c r="DH535" s="4"/>
      <c r="DI535" s="4"/>
      <c r="DJ535" s="4"/>
      <c r="DK535" s="4">
        <v>1</v>
      </c>
      <c r="DL535" s="4"/>
      <c r="DM535" s="4"/>
      <c r="DN535" s="4"/>
      <c r="DO535" s="4"/>
      <c r="DP535" s="11"/>
      <c r="DQ535" s="4"/>
      <c r="DR535" s="4"/>
      <c r="DS535" s="4"/>
      <c r="DT535" s="11"/>
      <c r="DU535" s="10"/>
      <c r="DW535" s="4"/>
      <c r="DY535" s="4"/>
      <c r="DZ535" s="4"/>
      <c r="EA535" s="4"/>
      <c r="EB535" s="4"/>
      <c r="EC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10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J535" s="4"/>
      <c r="GK535" s="11"/>
      <c r="GO535" s="11"/>
    </row>
    <row r="536" spans="1:197" x14ac:dyDescent="0.2">
      <c r="A536" s="23">
        <v>41413</v>
      </c>
      <c r="B536" s="23"/>
      <c r="C536" s="4">
        <v>1</v>
      </c>
      <c r="D536" s="4">
        <v>1</v>
      </c>
      <c r="E536" s="4">
        <v>1</v>
      </c>
      <c r="F536" s="4">
        <v>1</v>
      </c>
      <c r="J536" s="4">
        <v>1</v>
      </c>
      <c r="T536" s="4">
        <v>1</v>
      </c>
      <c r="AB536" s="7"/>
      <c r="AC536" s="10"/>
      <c r="AD536" s="10"/>
      <c r="AE536" s="10"/>
      <c r="AF536" s="10"/>
      <c r="AG536" s="10"/>
      <c r="AH536" s="4">
        <v>1</v>
      </c>
      <c r="AO536" s="4">
        <v>1</v>
      </c>
      <c r="CB536" s="7"/>
      <c r="CG536" s="78">
        <v>1</v>
      </c>
      <c r="CH536" s="78"/>
      <c r="CI536" s="78"/>
      <c r="CJ536" s="88"/>
      <c r="CK536" s="78"/>
      <c r="CL536" s="78"/>
      <c r="CM536" s="78"/>
      <c r="CN536" s="78"/>
      <c r="CO536" s="78"/>
      <c r="CP536" s="78"/>
      <c r="CQ536" s="78"/>
      <c r="CR536" s="78"/>
      <c r="CS536" s="11"/>
      <c r="DA536" s="4"/>
      <c r="DC536" s="10"/>
      <c r="DD536" s="4"/>
      <c r="DE536" s="4"/>
      <c r="DF536" s="4"/>
      <c r="DG536" s="10">
        <v>1</v>
      </c>
      <c r="DH536" s="4"/>
      <c r="DI536" s="4"/>
      <c r="DJ536" s="4"/>
      <c r="DK536" s="4"/>
      <c r="DL536" s="4"/>
      <c r="DM536" s="4"/>
      <c r="DN536" s="4"/>
      <c r="DO536" s="4"/>
      <c r="DP536" s="11"/>
      <c r="DQ536" s="4"/>
      <c r="DR536" s="4"/>
      <c r="DS536" s="4"/>
      <c r="DT536" s="11"/>
      <c r="DU536" s="10"/>
      <c r="DW536" s="4"/>
      <c r="DY536" s="4"/>
      <c r="DZ536" s="4"/>
      <c r="EA536" s="4"/>
      <c r="EB536" s="4"/>
      <c r="EC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10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J536" s="4"/>
      <c r="GK536" s="11"/>
      <c r="GO536" s="11"/>
    </row>
    <row r="537" spans="1:197" x14ac:dyDescent="0.2">
      <c r="A537" s="23">
        <v>41420</v>
      </c>
      <c r="B537" s="23"/>
      <c r="C537" s="4">
        <v>1</v>
      </c>
      <c r="D537" s="4">
        <v>1</v>
      </c>
      <c r="E537" s="4">
        <v>1</v>
      </c>
      <c r="F537" s="4">
        <v>1</v>
      </c>
      <c r="J537" s="4">
        <v>1</v>
      </c>
      <c r="M537" s="4">
        <v>1</v>
      </c>
      <c r="V537" s="4">
        <v>1</v>
      </c>
      <c r="AB537" s="7"/>
      <c r="AC537" s="10"/>
      <c r="AD537" s="10"/>
      <c r="AE537" s="10"/>
      <c r="AF537" s="10"/>
      <c r="AG537" s="10"/>
      <c r="AH537" s="4">
        <v>1</v>
      </c>
      <c r="AO537" s="4">
        <v>1</v>
      </c>
      <c r="CB537" s="7"/>
      <c r="CG537" s="78">
        <v>1</v>
      </c>
      <c r="CH537" s="78"/>
      <c r="CI537" s="78"/>
      <c r="CJ537" s="88"/>
      <c r="CK537" s="78"/>
      <c r="CL537" s="78"/>
      <c r="CM537" s="78"/>
      <c r="CN537" s="78"/>
      <c r="CO537" s="78"/>
      <c r="CP537" s="78"/>
      <c r="CQ537" s="78"/>
      <c r="CR537" s="78"/>
      <c r="CS537" s="11"/>
      <c r="DA537" s="4"/>
      <c r="DC537" s="10"/>
      <c r="DD537" s="4"/>
      <c r="DE537" s="4"/>
      <c r="DF537" s="4"/>
      <c r="DG537" s="10">
        <v>1</v>
      </c>
      <c r="DH537" s="4"/>
      <c r="DI537" s="4"/>
      <c r="DJ537" s="4"/>
      <c r="DK537" s="4">
        <v>1</v>
      </c>
      <c r="DL537" s="4"/>
      <c r="DM537" s="4"/>
      <c r="DN537" s="4"/>
      <c r="DO537" s="4"/>
      <c r="DP537" s="11"/>
      <c r="DQ537" s="4"/>
      <c r="DR537" s="4"/>
      <c r="DS537" s="4"/>
      <c r="DT537" s="11"/>
      <c r="DU537" s="10"/>
      <c r="DW537" s="4"/>
      <c r="DY537" s="4"/>
      <c r="DZ537" s="4"/>
      <c r="EA537" s="4"/>
      <c r="EB537" s="4"/>
      <c r="EC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10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J537" s="4"/>
      <c r="GK537" s="11"/>
      <c r="GO537" s="11"/>
    </row>
    <row r="538" spans="1:197" x14ac:dyDescent="0.2">
      <c r="A538" s="23">
        <v>41427</v>
      </c>
      <c r="B538" s="23"/>
      <c r="C538" s="4">
        <v>1</v>
      </c>
      <c r="D538" s="4">
        <v>1</v>
      </c>
      <c r="E538" s="4">
        <v>1</v>
      </c>
      <c r="F538" s="4">
        <v>1</v>
      </c>
      <c r="J538" s="4">
        <v>1</v>
      </c>
      <c r="V538" s="4">
        <v>1</v>
      </c>
      <c r="Z538" s="4">
        <v>1</v>
      </c>
      <c r="AB538" s="7"/>
      <c r="AC538" s="10"/>
      <c r="AD538" s="10"/>
      <c r="AE538" s="10"/>
      <c r="AF538" s="10"/>
      <c r="AG538" s="10"/>
      <c r="AH538" s="4">
        <v>1</v>
      </c>
      <c r="AO538" s="4">
        <v>1</v>
      </c>
      <c r="AR538" s="4">
        <v>1</v>
      </c>
      <c r="CB538" s="7"/>
      <c r="CG538" s="78">
        <v>1</v>
      </c>
      <c r="CH538" s="78"/>
      <c r="CI538" s="78"/>
      <c r="CJ538" s="88"/>
      <c r="CK538" s="78"/>
      <c r="CL538" s="78"/>
      <c r="CM538" s="78"/>
      <c r="CN538" s="78"/>
      <c r="CO538" s="78"/>
      <c r="CP538" s="78"/>
      <c r="CQ538" s="78"/>
      <c r="CR538" s="78"/>
      <c r="CS538" s="11"/>
      <c r="CZ538" s="4">
        <v>1</v>
      </c>
      <c r="DA538" s="4"/>
      <c r="DC538" s="10"/>
      <c r="DD538" s="4"/>
      <c r="DE538" s="4"/>
      <c r="DF538" s="4"/>
      <c r="DG538" s="10">
        <v>1</v>
      </c>
      <c r="DH538" s="4"/>
      <c r="DI538" s="4"/>
      <c r="DJ538" s="4"/>
      <c r="DK538" s="4"/>
      <c r="DL538" s="4"/>
      <c r="DM538" s="4"/>
      <c r="DN538" s="4"/>
      <c r="DO538" s="4"/>
      <c r="DP538" s="11"/>
      <c r="DQ538" s="4"/>
      <c r="DR538" s="4"/>
      <c r="DS538" s="4"/>
      <c r="DT538" s="11"/>
      <c r="DU538" s="10"/>
      <c r="DW538" s="4"/>
      <c r="DY538" s="4"/>
      <c r="DZ538" s="4"/>
      <c r="EA538" s="4"/>
      <c r="EB538" s="4"/>
      <c r="EC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10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J538" s="4"/>
      <c r="GK538" s="11"/>
      <c r="GO538" s="11"/>
    </row>
    <row r="539" spans="1:197" x14ac:dyDescent="0.2">
      <c r="A539" s="23">
        <v>41434</v>
      </c>
      <c r="B539" s="23"/>
      <c r="C539" s="4">
        <v>1</v>
      </c>
      <c r="D539" s="4">
        <v>1</v>
      </c>
      <c r="E539" s="4">
        <v>1</v>
      </c>
      <c r="J539" s="4">
        <v>1</v>
      </c>
      <c r="M539" s="4">
        <v>1</v>
      </c>
      <c r="T539" s="4">
        <v>1</v>
      </c>
      <c r="AB539" s="7"/>
      <c r="AC539" s="10"/>
      <c r="AD539" s="10"/>
      <c r="AE539" s="10"/>
      <c r="AF539" s="10"/>
      <c r="AG539" s="10"/>
      <c r="AH539" s="4">
        <v>1</v>
      </c>
      <c r="AO539" s="4">
        <v>1</v>
      </c>
      <c r="AR539" s="4">
        <v>1</v>
      </c>
      <c r="BF539" s="4">
        <v>1</v>
      </c>
      <c r="CB539" s="7"/>
      <c r="CG539" s="78">
        <v>1</v>
      </c>
      <c r="CH539" s="78"/>
      <c r="CI539" s="78"/>
      <c r="CJ539" s="88"/>
      <c r="CK539" s="78"/>
      <c r="CL539" s="78"/>
      <c r="CM539" s="78"/>
      <c r="CN539" s="78"/>
      <c r="CO539" s="78"/>
      <c r="CP539" s="78">
        <v>1</v>
      </c>
      <c r="CQ539" s="78"/>
      <c r="CR539" s="78"/>
      <c r="CS539" s="11"/>
      <c r="DA539" s="4"/>
      <c r="DC539" s="10"/>
      <c r="DD539" s="4"/>
      <c r="DE539" s="4"/>
      <c r="DF539" s="4"/>
      <c r="DG539" s="10">
        <v>1</v>
      </c>
      <c r="DH539" s="4"/>
      <c r="DI539" s="4"/>
      <c r="DJ539" s="4"/>
      <c r="DK539" s="4">
        <v>1</v>
      </c>
      <c r="DL539" s="4"/>
      <c r="DM539" s="4"/>
      <c r="DN539" s="4"/>
      <c r="DO539" s="4"/>
      <c r="DP539" s="11"/>
      <c r="DQ539" s="4"/>
      <c r="DR539" s="4"/>
      <c r="DS539" s="4"/>
      <c r="DT539" s="11"/>
      <c r="DU539" s="10"/>
      <c r="DW539" s="4"/>
      <c r="DY539" s="4"/>
      <c r="DZ539" s="4"/>
      <c r="EA539" s="4"/>
      <c r="EB539" s="4"/>
      <c r="EC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10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J539" s="4"/>
      <c r="GK539" s="11"/>
      <c r="GO539" s="11"/>
    </row>
    <row r="540" spans="1:197" x14ac:dyDescent="0.2">
      <c r="A540" s="23">
        <v>41441</v>
      </c>
      <c r="B540" s="23"/>
      <c r="C540" s="4">
        <v>1</v>
      </c>
      <c r="D540" s="4">
        <v>1</v>
      </c>
      <c r="E540" s="4">
        <v>1</v>
      </c>
      <c r="J540" s="4">
        <v>1</v>
      </c>
      <c r="T540" s="4">
        <v>1</v>
      </c>
      <c r="Z540" s="4">
        <v>1</v>
      </c>
      <c r="AB540" s="7"/>
      <c r="AC540" s="10"/>
      <c r="AD540" s="10"/>
      <c r="AE540" s="10"/>
      <c r="AF540" s="10"/>
      <c r="AG540" s="10"/>
      <c r="AH540" s="4">
        <v>1</v>
      </c>
      <c r="AO540" s="4">
        <v>1</v>
      </c>
      <c r="CB540" s="7"/>
      <c r="CG540" s="78">
        <v>1</v>
      </c>
      <c r="CH540" s="78"/>
      <c r="CI540" s="78"/>
      <c r="CJ540" s="88"/>
      <c r="CK540" s="78"/>
      <c r="CL540" s="78"/>
      <c r="CM540" s="78"/>
      <c r="CN540" s="78"/>
      <c r="CO540" s="78"/>
      <c r="CP540" s="78"/>
      <c r="CQ540" s="78"/>
      <c r="CR540" s="78"/>
      <c r="CS540" s="11"/>
      <c r="DA540" s="4"/>
      <c r="DC540" s="10"/>
      <c r="DD540" s="4"/>
      <c r="DE540" s="4"/>
      <c r="DF540" s="4"/>
      <c r="DG540" s="10">
        <v>1</v>
      </c>
      <c r="DH540" s="4"/>
      <c r="DI540" s="4"/>
      <c r="DJ540" s="4"/>
      <c r="DK540" s="4"/>
      <c r="DL540" s="4"/>
      <c r="DM540" s="4"/>
      <c r="DN540" s="4"/>
      <c r="DO540" s="4"/>
      <c r="DP540" s="11"/>
      <c r="DQ540" s="4"/>
      <c r="DR540" s="4"/>
      <c r="DS540" s="4"/>
      <c r="DT540" s="11"/>
      <c r="DU540" s="10"/>
      <c r="DW540" s="4"/>
      <c r="DY540" s="4"/>
      <c r="DZ540" s="4"/>
      <c r="EA540" s="4"/>
      <c r="EB540" s="4"/>
      <c r="EC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10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J540" s="4"/>
      <c r="GK540" s="11"/>
      <c r="GO540" s="11"/>
    </row>
    <row r="541" spans="1:197" x14ac:dyDescent="0.2">
      <c r="A541" s="23">
        <v>41448</v>
      </c>
      <c r="B541" s="23"/>
      <c r="C541" s="4">
        <v>1</v>
      </c>
      <c r="D541" s="4">
        <v>1</v>
      </c>
      <c r="E541" s="4">
        <v>1</v>
      </c>
      <c r="J541" s="4">
        <v>1</v>
      </c>
      <c r="AB541" s="7"/>
      <c r="AC541" s="10"/>
      <c r="AD541" s="10"/>
      <c r="AE541" s="10"/>
      <c r="AF541" s="10"/>
      <c r="AG541" s="10"/>
      <c r="AH541" s="4">
        <v>1</v>
      </c>
      <c r="AO541" s="4">
        <v>1</v>
      </c>
      <c r="CB541" s="7"/>
      <c r="CG541" s="78">
        <v>1</v>
      </c>
      <c r="CH541" s="78"/>
      <c r="CI541" s="78"/>
      <c r="CJ541" s="88"/>
      <c r="CK541" s="78"/>
      <c r="CL541" s="78"/>
      <c r="CM541" s="78"/>
      <c r="CN541" s="78"/>
      <c r="CO541" s="78"/>
      <c r="CP541" s="78"/>
      <c r="CQ541" s="78"/>
      <c r="CR541" s="78"/>
      <c r="CS541" s="11"/>
      <c r="CT541" s="4">
        <v>1</v>
      </c>
      <c r="DA541" s="4"/>
      <c r="DC541" s="10"/>
      <c r="DD541" s="4"/>
      <c r="DE541" s="4"/>
      <c r="DF541" s="4"/>
      <c r="DG541" s="10"/>
      <c r="DH541" s="4"/>
      <c r="DI541" s="4"/>
      <c r="DJ541" s="4"/>
      <c r="DK541" s="4">
        <v>1</v>
      </c>
      <c r="DL541" s="4"/>
      <c r="DM541" s="4"/>
      <c r="DN541" s="4"/>
      <c r="DO541" s="4"/>
      <c r="DP541" s="11"/>
      <c r="DQ541" s="4"/>
      <c r="DR541" s="4"/>
      <c r="DS541" s="4"/>
      <c r="DT541" s="11"/>
      <c r="DU541" s="10"/>
      <c r="DW541" s="4"/>
      <c r="DY541" s="4"/>
      <c r="DZ541" s="4"/>
      <c r="EA541" s="4"/>
      <c r="EB541" s="4"/>
      <c r="EC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10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J541" s="4"/>
      <c r="GK541" s="11"/>
      <c r="GO541" s="11"/>
    </row>
    <row r="542" spans="1:197" x14ac:dyDescent="0.2">
      <c r="A542" s="23">
        <v>41455</v>
      </c>
      <c r="B542" s="23"/>
      <c r="C542" s="4">
        <v>1</v>
      </c>
      <c r="D542" s="4">
        <v>1</v>
      </c>
      <c r="E542" s="4">
        <v>1</v>
      </c>
      <c r="F542" s="4">
        <v>1</v>
      </c>
      <c r="J542" s="4">
        <v>1</v>
      </c>
      <c r="T542" s="4">
        <v>1</v>
      </c>
      <c r="AB542" s="7"/>
      <c r="AC542" s="10"/>
      <c r="AD542" s="10"/>
      <c r="AE542" s="10"/>
      <c r="AF542" s="10"/>
      <c r="AG542" s="10"/>
      <c r="AH542" s="4">
        <v>1</v>
      </c>
      <c r="AS542" s="4">
        <v>1</v>
      </c>
      <c r="CB542" s="7"/>
      <c r="CG542" s="78">
        <v>1</v>
      </c>
      <c r="CH542" s="78"/>
      <c r="CI542" s="78"/>
      <c r="CJ542" s="88"/>
      <c r="CK542" s="78"/>
      <c r="CL542" s="78"/>
      <c r="CM542" s="78"/>
      <c r="CN542" s="78"/>
      <c r="CO542" s="78"/>
      <c r="CP542" s="78"/>
      <c r="CQ542" s="78"/>
      <c r="CR542" s="78"/>
      <c r="CS542" s="11"/>
      <c r="DA542" s="4"/>
      <c r="DC542" s="10"/>
      <c r="DD542" s="4"/>
      <c r="DE542" s="4"/>
      <c r="DF542" s="4"/>
      <c r="DG542" s="10">
        <v>1</v>
      </c>
      <c r="DH542" s="4"/>
      <c r="DI542" s="4"/>
      <c r="DJ542" s="4"/>
      <c r="DK542" s="4"/>
      <c r="DL542" s="4"/>
      <c r="DM542" s="4"/>
      <c r="DN542" s="4"/>
      <c r="DO542" s="4"/>
      <c r="DP542" s="11"/>
      <c r="DQ542" s="4"/>
      <c r="DR542" s="4"/>
      <c r="DS542" s="4"/>
      <c r="DT542" s="11"/>
      <c r="DU542" s="4"/>
      <c r="DW542" s="4"/>
      <c r="DY542" s="4"/>
      <c r="DZ542" s="4"/>
      <c r="EA542" s="4"/>
      <c r="EB542" s="4"/>
      <c r="EC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10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J542" s="4"/>
      <c r="GK542" s="11"/>
      <c r="GO542" s="11"/>
    </row>
    <row r="543" spans="1:197" x14ac:dyDescent="0.2">
      <c r="A543" s="23">
        <v>41462</v>
      </c>
      <c r="B543" s="23"/>
      <c r="C543" s="4">
        <v>1</v>
      </c>
      <c r="D543" s="4">
        <v>1</v>
      </c>
      <c r="E543" s="4">
        <v>1</v>
      </c>
      <c r="F543" s="4">
        <v>1</v>
      </c>
      <c r="J543" s="4">
        <v>1</v>
      </c>
      <c r="M543" s="4">
        <v>1</v>
      </c>
      <c r="R543" s="4">
        <v>1</v>
      </c>
      <c r="T543" s="4">
        <v>1</v>
      </c>
      <c r="V543" s="4">
        <v>1</v>
      </c>
      <c r="Z543" s="4">
        <v>1</v>
      </c>
      <c r="AB543" s="7"/>
      <c r="AC543" s="10"/>
      <c r="AD543" s="10"/>
      <c r="AE543" s="10"/>
      <c r="AF543" s="10"/>
      <c r="AG543" s="10"/>
      <c r="AH543" s="4">
        <v>1</v>
      </c>
      <c r="BF543" s="4">
        <v>1</v>
      </c>
      <c r="CB543" s="7"/>
      <c r="CG543" s="78">
        <v>1</v>
      </c>
      <c r="CH543" s="78"/>
      <c r="CI543" s="78"/>
      <c r="CJ543" s="88"/>
      <c r="CK543" s="78"/>
      <c r="CL543" s="78"/>
      <c r="CM543" s="78"/>
      <c r="CN543" s="78"/>
      <c r="CO543" s="78"/>
      <c r="CP543" s="78"/>
      <c r="CQ543" s="78"/>
      <c r="CR543" s="78"/>
      <c r="CS543" s="11"/>
      <c r="CT543" s="4">
        <v>1</v>
      </c>
      <c r="DA543" s="4"/>
      <c r="DC543" s="10"/>
      <c r="DD543" s="4">
        <v>1</v>
      </c>
      <c r="DE543" s="4"/>
      <c r="DF543" s="4"/>
      <c r="DG543" s="10"/>
      <c r="DH543" s="4"/>
      <c r="DI543" s="4"/>
      <c r="DJ543" s="4"/>
      <c r="DK543" s="4"/>
      <c r="DL543" s="4"/>
      <c r="DM543" s="4"/>
      <c r="DN543" s="4"/>
      <c r="DO543" s="4"/>
      <c r="DP543" s="11"/>
      <c r="DQ543" s="4"/>
      <c r="DR543" s="4"/>
      <c r="DS543" s="4"/>
      <c r="DT543" s="11"/>
      <c r="DU543" s="4"/>
      <c r="DW543" s="4"/>
      <c r="DY543" s="4"/>
      <c r="DZ543" s="4"/>
      <c r="EA543" s="4"/>
      <c r="EB543" s="4"/>
      <c r="EC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10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J543" s="4"/>
      <c r="GK543" s="11"/>
      <c r="GO543" s="11"/>
    </row>
    <row r="544" spans="1:197" x14ac:dyDescent="0.2">
      <c r="A544" s="23">
        <v>41469</v>
      </c>
      <c r="B544" s="23"/>
      <c r="C544" s="4">
        <v>1</v>
      </c>
      <c r="D544" s="4">
        <v>1</v>
      </c>
      <c r="E544" s="4">
        <v>1</v>
      </c>
      <c r="F544" s="4">
        <v>1</v>
      </c>
      <c r="J544" s="4">
        <v>1</v>
      </c>
      <c r="T544" s="4">
        <v>1</v>
      </c>
      <c r="V544" s="4">
        <v>1</v>
      </c>
      <c r="Z544" s="4">
        <v>1</v>
      </c>
      <c r="AB544" s="7"/>
      <c r="AC544" s="10"/>
      <c r="AD544" s="10"/>
      <c r="AE544" s="10"/>
      <c r="AF544" s="10"/>
      <c r="AG544" s="10"/>
      <c r="AM544" s="4">
        <v>1</v>
      </c>
      <c r="AO544" s="4">
        <v>1</v>
      </c>
      <c r="BF544" s="4">
        <v>1</v>
      </c>
      <c r="CB544" s="7"/>
      <c r="CG544" s="78">
        <v>1</v>
      </c>
      <c r="CH544" s="78"/>
      <c r="CI544" s="78"/>
      <c r="CJ544" s="88"/>
      <c r="CK544" s="78"/>
      <c r="CL544" s="78"/>
      <c r="CM544" s="78"/>
      <c r="CN544" s="78"/>
      <c r="CO544" s="78"/>
      <c r="CP544" s="78"/>
      <c r="CQ544" s="78"/>
      <c r="CR544" s="78"/>
      <c r="CS544" s="11"/>
      <c r="CT544" s="4">
        <v>1</v>
      </c>
      <c r="DA544" s="4"/>
      <c r="DC544" s="10"/>
      <c r="DD544" s="4">
        <v>1</v>
      </c>
      <c r="DE544" s="4"/>
      <c r="DF544" s="4"/>
      <c r="DG544" s="10"/>
      <c r="DH544" s="4"/>
      <c r="DI544" s="4"/>
      <c r="DJ544" s="4"/>
      <c r="DK544" s="4"/>
      <c r="DL544" s="4"/>
      <c r="DM544" s="4"/>
      <c r="DN544" s="4"/>
      <c r="DO544" s="4"/>
      <c r="DP544" s="11"/>
      <c r="DQ544" s="4"/>
      <c r="DR544" s="4"/>
      <c r="DS544" s="4"/>
      <c r="DT544" s="11"/>
      <c r="DU544" s="4"/>
      <c r="DW544" s="4"/>
      <c r="DY544" s="4"/>
      <c r="DZ544" s="4"/>
      <c r="EA544" s="4"/>
      <c r="EB544" s="4"/>
      <c r="EC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10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J544" s="4"/>
      <c r="GK544" s="11"/>
      <c r="GO544" s="11"/>
    </row>
    <row r="545" spans="1:197" x14ac:dyDescent="0.2">
      <c r="A545" s="23">
        <v>41476</v>
      </c>
      <c r="B545" s="23"/>
      <c r="C545" s="4">
        <v>1</v>
      </c>
      <c r="D545" s="4">
        <v>1</v>
      </c>
      <c r="E545" s="4">
        <v>1</v>
      </c>
      <c r="F545" s="4">
        <v>1</v>
      </c>
      <c r="J545" s="4">
        <v>1</v>
      </c>
      <c r="R545" s="4">
        <v>1</v>
      </c>
      <c r="Z545" s="4">
        <v>1</v>
      </c>
      <c r="AB545" s="7"/>
      <c r="AC545" s="10"/>
      <c r="AD545" s="10"/>
      <c r="AE545" s="10"/>
      <c r="AF545" s="10"/>
      <c r="AG545" s="10"/>
      <c r="AH545" s="4">
        <v>1</v>
      </c>
      <c r="AO545" s="4">
        <v>1</v>
      </c>
      <c r="CB545" s="7"/>
      <c r="CG545" s="78">
        <v>1</v>
      </c>
      <c r="CH545" s="78"/>
      <c r="CI545" s="78"/>
      <c r="CJ545" s="88"/>
      <c r="CK545" s="78"/>
      <c r="CL545" s="78"/>
      <c r="CM545" s="78"/>
      <c r="CN545" s="78"/>
      <c r="CO545" s="78"/>
      <c r="CP545" s="78"/>
      <c r="CQ545" s="78"/>
      <c r="CR545" s="78"/>
      <c r="CS545" s="11"/>
      <c r="DA545" s="4"/>
      <c r="DC545" s="10"/>
      <c r="DD545" s="4"/>
      <c r="DE545" s="4"/>
      <c r="DF545" s="4"/>
      <c r="DG545" s="10"/>
      <c r="DH545" s="4"/>
      <c r="DI545" s="4"/>
      <c r="DJ545" s="4"/>
      <c r="DK545" s="4">
        <v>1</v>
      </c>
      <c r="DL545" s="4"/>
      <c r="DM545" s="4"/>
      <c r="DN545" s="4"/>
      <c r="DO545" s="4"/>
      <c r="DP545" s="11"/>
      <c r="DQ545" s="4"/>
      <c r="DR545" s="4"/>
      <c r="DS545" s="4"/>
      <c r="DT545" s="11"/>
      <c r="DU545" s="4"/>
      <c r="DW545" s="4"/>
      <c r="DY545" s="4"/>
      <c r="DZ545" s="4"/>
      <c r="EA545" s="4"/>
      <c r="EB545" s="4"/>
      <c r="EC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10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J545" s="4"/>
      <c r="GK545" s="11"/>
      <c r="GO545" s="11"/>
    </row>
    <row r="546" spans="1:197" x14ac:dyDescent="0.2">
      <c r="A546" s="23">
        <v>41483</v>
      </c>
      <c r="B546" s="23"/>
      <c r="D546" s="4">
        <v>1</v>
      </c>
      <c r="F546" s="4">
        <v>1</v>
      </c>
      <c r="J546" s="4">
        <v>1</v>
      </c>
      <c r="Z546" s="4">
        <v>1</v>
      </c>
      <c r="AB546" s="7"/>
      <c r="AC546" s="10"/>
      <c r="AD546" s="10"/>
      <c r="AE546" s="10"/>
      <c r="AF546" s="10"/>
      <c r="AG546" s="10"/>
      <c r="AH546" s="4">
        <v>1</v>
      </c>
      <c r="AO546" s="4">
        <v>1</v>
      </c>
      <c r="CB546" s="7"/>
      <c r="CG546" s="78">
        <v>1</v>
      </c>
      <c r="CH546" s="78"/>
      <c r="CI546" s="78"/>
      <c r="CJ546" s="88"/>
      <c r="CK546" s="78"/>
      <c r="CL546" s="78"/>
      <c r="CM546" s="78"/>
      <c r="CN546" s="78"/>
      <c r="CO546" s="78"/>
      <c r="CP546" s="78"/>
      <c r="CQ546" s="78"/>
      <c r="CR546" s="78"/>
      <c r="CS546" s="11"/>
      <c r="DA546" s="4"/>
      <c r="DC546" s="10"/>
      <c r="DD546" s="4"/>
      <c r="DE546" s="4"/>
      <c r="DF546" s="4"/>
      <c r="DG546" s="10">
        <v>1</v>
      </c>
      <c r="DH546" s="4"/>
      <c r="DI546" s="4"/>
      <c r="DJ546" s="4"/>
      <c r="DK546" s="4"/>
      <c r="DL546" s="4"/>
      <c r="DM546" s="4"/>
      <c r="DN546" s="4"/>
      <c r="DO546" s="4"/>
      <c r="DP546" s="11"/>
      <c r="DQ546" s="4"/>
      <c r="DR546" s="4"/>
      <c r="DS546" s="4"/>
      <c r="DT546" s="11"/>
      <c r="DU546" s="4"/>
      <c r="DW546" s="4"/>
      <c r="DY546" s="4"/>
      <c r="DZ546" s="4"/>
      <c r="EA546" s="4"/>
      <c r="EB546" s="4"/>
      <c r="EC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10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J546" s="4"/>
      <c r="GK546" s="11"/>
      <c r="GO546" s="11"/>
    </row>
    <row r="547" spans="1:197" x14ac:dyDescent="0.2">
      <c r="A547" s="23">
        <v>41490</v>
      </c>
      <c r="B547" s="23"/>
      <c r="C547" s="4">
        <v>1</v>
      </c>
      <c r="D547" s="4">
        <v>1</v>
      </c>
      <c r="E547" s="4">
        <v>1</v>
      </c>
      <c r="F547" s="4">
        <v>1</v>
      </c>
      <c r="J547" s="4">
        <v>1</v>
      </c>
      <c r="T547" s="4">
        <v>1</v>
      </c>
      <c r="Z547" s="4">
        <v>1</v>
      </c>
      <c r="AB547" s="7"/>
      <c r="AC547" s="10"/>
      <c r="AD547" s="10"/>
      <c r="AE547" s="10"/>
      <c r="AF547" s="10"/>
      <c r="AG547" s="10"/>
      <c r="AS547" s="4">
        <v>1</v>
      </c>
      <c r="BF547" s="4">
        <v>1</v>
      </c>
      <c r="CB547" s="7"/>
      <c r="CD547" s="4">
        <v>1</v>
      </c>
      <c r="CG547" s="78"/>
      <c r="CH547" s="78"/>
      <c r="CI547" s="78"/>
      <c r="CJ547" s="88"/>
      <c r="CK547" s="78"/>
      <c r="CL547" s="78"/>
      <c r="CM547" s="78"/>
      <c r="CN547" s="78"/>
      <c r="CO547" s="78"/>
      <c r="CP547" s="78"/>
      <c r="CQ547" s="78"/>
      <c r="CR547" s="78"/>
      <c r="CS547" s="11"/>
      <c r="DA547" s="4"/>
      <c r="DC547" s="10"/>
      <c r="DD547" s="4"/>
      <c r="DE547" s="4"/>
      <c r="DF547" s="4"/>
      <c r="DG547" s="10">
        <v>1</v>
      </c>
      <c r="DH547" s="4"/>
      <c r="DI547" s="4"/>
      <c r="DJ547" s="4"/>
      <c r="DK547" s="4"/>
      <c r="DL547" s="4"/>
      <c r="DM547" s="4"/>
      <c r="DN547" s="4"/>
      <c r="DO547" s="4"/>
      <c r="DP547" s="11"/>
      <c r="DQ547" s="4"/>
      <c r="DR547" s="4"/>
      <c r="DS547" s="4"/>
      <c r="DT547" s="11"/>
      <c r="DU547" s="4"/>
      <c r="DW547" s="4"/>
      <c r="DY547" s="4"/>
      <c r="DZ547" s="4"/>
      <c r="EA547" s="4"/>
      <c r="EB547" s="4"/>
      <c r="EC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10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J547" s="4"/>
      <c r="GK547" s="11"/>
      <c r="GO547" s="11"/>
    </row>
    <row r="548" spans="1:197" x14ac:dyDescent="0.2">
      <c r="A548" s="23">
        <v>41497</v>
      </c>
      <c r="B548" s="23"/>
      <c r="C548" s="4">
        <v>1</v>
      </c>
      <c r="D548" s="4">
        <v>1</v>
      </c>
      <c r="F548" s="4">
        <v>1</v>
      </c>
      <c r="J548" s="4">
        <v>1</v>
      </c>
      <c r="T548" s="4">
        <v>1</v>
      </c>
      <c r="V548" s="4">
        <v>1</v>
      </c>
      <c r="Z548" s="4">
        <v>1</v>
      </c>
      <c r="AB548" s="7"/>
      <c r="AC548" s="10"/>
      <c r="AD548" s="10"/>
      <c r="AE548" s="10"/>
      <c r="AF548" s="10"/>
      <c r="AG548" s="10"/>
      <c r="AH548" s="4">
        <v>1</v>
      </c>
      <c r="AL548" s="4">
        <v>1</v>
      </c>
      <c r="AO548" s="4">
        <v>1</v>
      </c>
      <c r="BF548" s="4">
        <v>1</v>
      </c>
      <c r="CB548" s="7"/>
      <c r="CD548" s="4">
        <v>1</v>
      </c>
      <c r="CG548" s="78"/>
      <c r="CH548" s="78"/>
      <c r="CI548" s="78"/>
      <c r="CJ548" s="88"/>
      <c r="CK548" s="78"/>
      <c r="CL548" s="78"/>
      <c r="CM548" s="78"/>
      <c r="CN548" s="78"/>
      <c r="CO548" s="78"/>
      <c r="CP548" s="78"/>
      <c r="CQ548" s="78"/>
      <c r="CR548" s="78"/>
      <c r="CS548" s="11"/>
      <c r="DA548" s="4"/>
      <c r="DC548" s="10"/>
      <c r="DD548" s="4"/>
      <c r="DE548" s="4"/>
      <c r="DF548" s="4"/>
      <c r="DG548" s="10"/>
      <c r="DH548" s="4"/>
      <c r="DI548" s="4"/>
      <c r="DJ548" s="4"/>
      <c r="DK548" s="4">
        <v>1</v>
      </c>
      <c r="DL548" s="4"/>
      <c r="DM548" s="4"/>
      <c r="DN548" s="4"/>
      <c r="DO548" s="4"/>
      <c r="DP548" s="11"/>
      <c r="DQ548" s="4"/>
      <c r="DR548" s="4"/>
      <c r="DS548" s="4"/>
      <c r="DT548" s="11"/>
      <c r="DU548" s="4"/>
      <c r="DW548" s="4"/>
      <c r="DY548" s="4"/>
      <c r="DZ548" s="4"/>
      <c r="EA548" s="4"/>
      <c r="EB548" s="4"/>
      <c r="EC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10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J548" s="4"/>
      <c r="GK548" s="11"/>
      <c r="GO548" s="11"/>
    </row>
    <row r="549" spans="1:197" x14ac:dyDescent="0.2">
      <c r="A549" s="23">
        <v>41504</v>
      </c>
      <c r="B549" s="23"/>
      <c r="C549" s="4">
        <v>1</v>
      </c>
      <c r="D549" s="4">
        <v>1</v>
      </c>
      <c r="E549" s="4">
        <v>1</v>
      </c>
      <c r="F549" s="4">
        <v>1</v>
      </c>
      <c r="J549" s="4">
        <v>1</v>
      </c>
      <c r="T549" s="4">
        <v>1</v>
      </c>
      <c r="AB549" s="7"/>
      <c r="AC549" s="10"/>
      <c r="AD549" s="10"/>
      <c r="AE549" s="10"/>
      <c r="AF549" s="10"/>
      <c r="AG549" s="10"/>
      <c r="AS549" s="4">
        <v>1</v>
      </c>
      <c r="BF549" s="4">
        <v>1</v>
      </c>
      <c r="CB549" s="7"/>
      <c r="CD549" s="4">
        <v>1</v>
      </c>
      <c r="CG549" s="78"/>
      <c r="CH549" s="78"/>
      <c r="CI549" s="78"/>
      <c r="CJ549" s="88"/>
      <c r="CK549" s="78"/>
      <c r="CL549" s="78"/>
      <c r="CM549" s="78"/>
      <c r="CN549" s="78"/>
      <c r="CO549" s="78"/>
      <c r="CP549" s="78"/>
      <c r="CQ549" s="78"/>
      <c r="CR549" s="78"/>
      <c r="CS549" s="11"/>
      <c r="DA549" s="4"/>
      <c r="DC549" s="10"/>
      <c r="DD549" s="4"/>
      <c r="DE549" s="4"/>
      <c r="DF549" s="4"/>
      <c r="DG549" s="10"/>
      <c r="DH549" s="4"/>
      <c r="DI549" s="4"/>
      <c r="DJ549" s="4"/>
      <c r="DK549" s="4">
        <v>1</v>
      </c>
      <c r="DL549" s="4"/>
      <c r="DM549" s="4"/>
      <c r="DN549" s="4"/>
      <c r="DO549" s="4"/>
      <c r="DP549" s="11"/>
      <c r="DQ549" s="4"/>
      <c r="DR549" s="4"/>
      <c r="DS549" s="4"/>
      <c r="DT549" s="11"/>
      <c r="DU549" s="4"/>
      <c r="DW549" s="4"/>
      <c r="DY549" s="4"/>
      <c r="DZ549" s="4"/>
      <c r="EA549" s="4"/>
      <c r="EB549" s="4"/>
      <c r="EC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10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J549" s="4"/>
      <c r="GK549" s="11"/>
      <c r="GO549" s="11"/>
    </row>
    <row r="550" spans="1:197" x14ac:dyDescent="0.2">
      <c r="A550" s="23">
        <v>41511</v>
      </c>
      <c r="B550" s="23"/>
      <c r="C550" s="4">
        <v>1</v>
      </c>
      <c r="D550" s="4">
        <v>1</v>
      </c>
      <c r="F550" s="4">
        <v>1</v>
      </c>
      <c r="J550" s="4">
        <v>1</v>
      </c>
      <c r="M550" s="4">
        <v>1</v>
      </c>
      <c r="V550" s="4">
        <v>1</v>
      </c>
      <c r="AB550" s="7"/>
      <c r="AC550" s="10"/>
      <c r="AD550" s="10"/>
      <c r="AE550" s="10"/>
      <c r="AF550" s="10"/>
      <c r="AG550" s="10"/>
      <c r="AO550" s="4">
        <v>1</v>
      </c>
      <c r="AS550" s="4">
        <v>1</v>
      </c>
      <c r="BE550" s="4">
        <v>1</v>
      </c>
      <c r="BF550" s="4">
        <v>1</v>
      </c>
      <c r="CB550" s="7"/>
      <c r="CD550" s="4">
        <v>1</v>
      </c>
      <c r="CG550" s="78"/>
      <c r="CH550" s="78"/>
      <c r="CI550" s="78"/>
      <c r="CJ550" s="88"/>
      <c r="CK550" s="78"/>
      <c r="CL550" s="78"/>
      <c r="CM550" s="78"/>
      <c r="CN550" s="78"/>
      <c r="CO550" s="78"/>
      <c r="CP550" s="78"/>
      <c r="CQ550" s="78"/>
      <c r="CR550" s="78"/>
      <c r="CS550" s="11"/>
      <c r="DA550" s="4"/>
      <c r="DC550" s="10"/>
      <c r="DD550" s="4"/>
      <c r="DE550" s="4"/>
      <c r="DF550" s="4"/>
      <c r="DG550" s="10">
        <v>1</v>
      </c>
      <c r="DH550" s="4"/>
      <c r="DI550" s="4"/>
      <c r="DJ550" s="4"/>
      <c r="DK550" s="4">
        <v>1</v>
      </c>
      <c r="DL550" s="4"/>
      <c r="DM550" s="4"/>
      <c r="DN550" s="4"/>
      <c r="DO550" s="4"/>
      <c r="DP550" s="11"/>
      <c r="DQ550" s="4"/>
      <c r="DR550" s="4"/>
      <c r="DS550" s="4"/>
      <c r="DT550" s="11"/>
      <c r="DU550" s="4"/>
      <c r="DW550" s="4"/>
      <c r="DY550" s="4"/>
      <c r="DZ550" s="4"/>
      <c r="EA550" s="4"/>
      <c r="EB550" s="4"/>
      <c r="EC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10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J550" s="4"/>
      <c r="GK550" s="11"/>
      <c r="GO550" s="11"/>
    </row>
    <row r="551" spans="1:197" x14ac:dyDescent="0.2">
      <c r="A551" s="23">
        <v>41518</v>
      </c>
      <c r="B551" s="23"/>
      <c r="C551" s="4">
        <v>1</v>
      </c>
      <c r="D551" s="4">
        <v>1</v>
      </c>
      <c r="E551" s="4">
        <v>1</v>
      </c>
      <c r="F551" s="4">
        <v>1</v>
      </c>
      <c r="J551" s="4">
        <v>1</v>
      </c>
      <c r="T551" s="4">
        <v>1</v>
      </c>
      <c r="AB551" s="7"/>
      <c r="AC551" s="10"/>
      <c r="AD551" s="10"/>
      <c r="AE551" s="10"/>
      <c r="AF551" s="10"/>
      <c r="AG551" s="10"/>
      <c r="AS551" s="4">
        <v>1</v>
      </c>
      <c r="BF551" s="4">
        <v>1</v>
      </c>
      <c r="CB551" s="7"/>
      <c r="CD551" s="4">
        <v>1</v>
      </c>
      <c r="CG551" s="78"/>
      <c r="CH551" s="78"/>
      <c r="CI551" s="78"/>
      <c r="CJ551" s="88"/>
      <c r="CK551" s="78"/>
      <c r="CL551" s="78"/>
      <c r="CM551" s="78"/>
      <c r="CN551" s="78"/>
      <c r="CO551" s="78"/>
      <c r="CP551" s="78"/>
      <c r="CQ551" s="78"/>
      <c r="CR551" s="78"/>
      <c r="CS551" s="11"/>
      <c r="CZ551" s="4">
        <v>1</v>
      </c>
      <c r="DA551" s="4"/>
      <c r="DC551" s="10"/>
      <c r="DD551" s="4"/>
      <c r="DE551" s="4"/>
      <c r="DF551" s="4"/>
      <c r="DG551" s="10"/>
      <c r="DH551" s="4"/>
      <c r="DI551" s="4"/>
      <c r="DJ551" s="4"/>
      <c r="DK551" s="4"/>
      <c r="DL551" s="4"/>
      <c r="DM551" s="4"/>
      <c r="DN551" s="4"/>
      <c r="DO551" s="4"/>
      <c r="DP551" s="11"/>
      <c r="DQ551" s="4"/>
      <c r="DR551" s="4"/>
      <c r="DS551" s="4"/>
      <c r="DT551" s="11"/>
      <c r="DU551" s="4"/>
      <c r="DW551" s="4"/>
      <c r="DY551" s="4"/>
      <c r="DZ551" s="4"/>
      <c r="EA551" s="4"/>
      <c r="EB551" s="4"/>
      <c r="EC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10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J551" s="4"/>
      <c r="GK551" s="11"/>
      <c r="GO551" s="11"/>
    </row>
    <row r="552" spans="1:197" x14ac:dyDescent="0.2">
      <c r="A552" s="23">
        <v>41525</v>
      </c>
      <c r="B552" s="23"/>
      <c r="C552" s="4">
        <v>1</v>
      </c>
      <c r="E552" s="4">
        <v>1</v>
      </c>
      <c r="F552" s="4">
        <v>1</v>
      </c>
      <c r="J552" s="4">
        <v>1</v>
      </c>
      <c r="Z552" s="4">
        <v>1</v>
      </c>
      <c r="AB552" s="7"/>
      <c r="AC552" s="10"/>
      <c r="AD552" s="10"/>
      <c r="AE552" s="10"/>
      <c r="AF552" s="10"/>
      <c r="AG552" s="10"/>
      <c r="AO552" s="4">
        <v>1</v>
      </c>
      <c r="BF552" s="4">
        <v>1</v>
      </c>
      <c r="CB552" s="7"/>
      <c r="CG552" s="78">
        <v>1</v>
      </c>
      <c r="CH552" s="78"/>
      <c r="CI552" s="78"/>
      <c r="CJ552" s="88"/>
      <c r="CK552" s="78"/>
      <c r="CL552" s="78"/>
      <c r="CM552" s="78"/>
      <c r="CN552" s="78"/>
      <c r="CO552" s="78"/>
      <c r="CP552" s="78"/>
      <c r="CQ552" s="78"/>
      <c r="CR552" s="78"/>
      <c r="CS552" s="11"/>
      <c r="DA552" s="4"/>
      <c r="DC552" s="10"/>
      <c r="DD552" s="4"/>
      <c r="DE552" s="4"/>
      <c r="DF552" s="4"/>
      <c r="DG552" s="10">
        <v>1</v>
      </c>
      <c r="DH552" s="4"/>
      <c r="DI552" s="4"/>
      <c r="DJ552" s="4"/>
      <c r="DK552" s="4"/>
      <c r="DL552" s="4"/>
      <c r="DM552" s="4"/>
      <c r="DN552" s="4"/>
      <c r="DO552" s="4"/>
      <c r="DP552" s="11"/>
      <c r="DQ552" s="4"/>
      <c r="DR552" s="4"/>
      <c r="DS552" s="4"/>
      <c r="DT552" s="11"/>
      <c r="DU552" s="4"/>
      <c r="DW552" s="4"/>
      <c r="DY552" s="4"/>
      <c r="DZ552" s="4"/>
      <c r="EA552" s="4"/>
      <c r="EB552" s="4"/>
      <c r="EC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10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J552" s="4"/>
      <c r="GK552" s="11"/>
      <c r="GO552" s="11"/>
    </row>
    <row r="553" spans="1:197" x14ac:dyDescent="0.2">
      <c r="A553" s="23">
        <v>41532</v>
      </c>
      <c r="B553" s="23"/>
      <c r="C553" s="4">
        <v>1</v>
      </c>
      <c r="D553" s="4">
        <v>1</v>
      </c>
      <c r="E553" s="4">
        <v>1</v>
      </c>
      <c r="F553" s="4">
        <v>1</v>
      </c>
      <c r="J553" s="4">
        <v>1</v>
      </c>
      <c r="T553" s="4">
        <v>1</v>
      </c>
      <c r="Z553" s="4">
        <v>1</v>
      </c>
      <c r="AB553" s="7"/>
      <c r="AC553" s="10"/>
      <c r="AD553" s="10"/>
      <c r="AE553" s="10"/>
      <c r="AF553" s="10"/>
      <c r="AG553" s="10"/>
      <c r="AO553" s="4">
        <v>1</v>
      </c>
      <c r="BF553" s="4">
        <v>1</v>
      </c>
      <c r="CB553" s="7"/>
      <c r="CG553" s="78">
        <v>1</v>
      </c>
      <c r="CH553" s="78"/>
      <c r="CI553" s="78"/>
      <c r="CJ553" s="88"/>
      <c r="CK553" s="78"/>
      <c r="CL553" s="78"/>
      <c r="CM553" s="78"/>
      <c r="CN553" s="78"/>
      <c r="CO553" s="78"/>
      <c r="CP553" s="78"/>
      <c r="CQ553" s="78"/>
      <c r="CR553" s="78"/>
      <c r="CS553" s="11"/>
      <c r="CZ553" s="4">
        <v>1</v>
      </c>
      <c r="DA553" s="4"/>
      <c r="DC553" s="10"/>
      <c r="DD553" s="4"/>
      <c r="DE553" s="4"/>
      <c r="DF553" s="4"/>
      <c r="DG553" s="10"/>
      <c r="DH553" s="4"/>
      <c r="DI553" s="4"/>
      <c r="DJ553" s="4"/>
      <c r="DK553" s="4"/>
      <c r="DL553" s="4"/>
      <c r="DM553" s="4"/>
      <c r="DN553" s="4"/>
      <c r="DO553" s="4"/>
      <c r="DP553" s="11"/>
      <c r="DQ553" s="4"/>
      <c r="DR553" s="4"/>
      <c r="DS553" s="4"/>
      <c r="DT553" s="11"/>
      <c r="DU553" s="4"/>
      <c r="DW553" s="4"/>
      <c r="DY553" s="4"/>
      <c r="DZ553" s="4"/>
      <c r="EA553" s="4"/>
      <c r="EB553" s="4"/>
      <c r="EC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10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J553" s="4"/>
      <c r="GK553" s="11"/>
      <c r="GO553" s="11"/>
    </row>
    <row r="554" spans="1:197" x14ac:dyDescent="0.2">
      <c r="A554" s="23">
        <v>41539</v>
      </c>
      <c r="B554" s="23"/>
      <c r="C554" s="4">
        <v>1</v>
      </c>
      <c r="D554" s="4">
        <v>1</v>
      </c>
      <c r="E554" s="4">
        <v>1</v>
      </c>
      <c r="J554" s="4">
        <v>1</v>
      </c>
      <c r="T554" s="4">
        <v>1</v>
      </c>
      <c r="AB554" s="7"/>
      <c r="AC554" s="10"/>
      <c r="AD554" s="10"/>
      <c r="AE554" s="10"/>
      <c r="AF554" s="10"/>
      <c r="AG554" s="10"/>
      <c r="BE554" s="4">
        <v>1</v>
      </c>
      <c r="BF554" s="4">
        <v>1</v>
      </c>
      <c r="CB554" s="7"/>
      <c r="CG554" s="78">
        <v>1</v>
      </c>
      <c r="CH554" s="78"/>
      <c r="CI554" s="78"/>
      <c r="CJ554" s="88"/>
      <c r="CK554" s="78"/>
      <c r="CL554" s="78"/>
      <c r="CM554" s="78"/>
      <c r="CN554" s="78"/>
      <c r="CO554" s="78"/>
      <c r="CP554" s="78"/>
      <c r="CQ554" s="78"/>
      <c r="CR554" s="78"/>
      <c r="CS554" s="11"/>
      <c r="CZ554" s="4">
        <v>1</v>
      </c>
      <c r="DA554" s="4"/>
      <c r="DC554" s="10"/>
      <c r="DD554" s="4"/>
      <c r="DE554" s="4"/>
      <c r="DF554" s="4"/>
      <c r="DG554" s="10"/>
      <c r="DH554" s="4"/>
      <c r="DI554" s="4"/>
      <c r="DJ554" s="4"/>
      <c r="DK554" s="4"/>
      <c r="DL554" s="4"/>
      <c r="DM554" s="4"/>
      <c r="DN554" s="4"/>
      <c r="DO554" s="4"/>
      <c r="DP554" s="11"/>
      <c r="DQ554" s="4"/>
      <c r="DR554" s="4"/>
      <c r="DS554" s="4"/>
      <c r="DT554" s="11"/>
      <c r="DU554" s="4"/>
      <c r="DW554" s="4"/>
      <c r="DY554" s="4"/>
      <c r="DZ554" s="4"/>
      <c r="EA554" s="4"/>
      <c r="EB554" s="4"/>
      <c r="EC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10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J554" s="4"/>
      <c r="GK554" s="11"/>
      <c r="GO554" s="11"/>
    </row>
    <row r="555" spans="1:197" x14ac:dyDescent="0.2">
      <c r="A555" s="23">
        <v>41546</v>
      </c>
      <c r="B555" s="23"/>
      <c r="C555" s="4">
        <v>1</v>
      </c>
      <c r="D555" s="4">
        <v>1</v>
      </c>
      <c r="E555" s="4">
        <v>1</v>
      </c>
      <c r="F555" s="4">
        <v>1</v>
      </c>
      <c r="J555" s="4">
        <v>1</v>
      </c>
      <c r="T555" s="4">
        <v>1</v>
      </c>
      <c r="V555" s="4">
        <v>1</v>
      </c>
      <c r="AB555" s="7"/>
      <c r="AC555" s="10"/>
      <c r="AD555" s="10"/>
      <c r="AE555" s="10"/>
      <c r="AF555" s="10"/>
      <c r="AG555" s="10"/>
      <c r="AO555" s="4">
        <v>1</v>
      </c>
      <c r="BF555" s="4">
        <v>1</v>
      </c>
      <c r="CB555" s="7"/>
      <c r="CG555" s="78">
        <v>1</v>
      </c>
      <c r="CH555" s="78"/>
      <c r="CI555" s="78"/>
      <c r="CJ555" s="88"/>
      <c r="CK555" s="78"/>
      <c r="CL555" s="78"/>
      <c r="CM555" s="78"/>
      <c r="CN555" s="78"/>
      <c r="CO555" s="78"/>
      <c r="CP555" s="78"/>
      <c r="CQ555" s="78"/>
      <c r="CR555" s="78"/>
      <c r="CS555" s="11"/>
      <c r="CZ555" s="4">
        <v>1</v>
      </c>
      <c r="DA555" s="4"/>
      <c r="DC555" s="10"/>
      <c r="DD555" s="4"/>
      <c r="DE555" s="4"/>
      <c r="DF555" s="4"/>
      <c r="DG555" s="10"/>
      <c r="DH555" s="4"/>
      <c r="DI555" s="4"/>
      <c r="DJ555" s="4"/>
      <c r="DK555" s="4"/>
      <c r="DL555" s="4"/>
      <c r="DM555" s="4"/>
      <c r="DN555" s="4"/>
      <c r="DO555" s="4"/>
      <c r="DP555" s="11"/>
      <c r="DQ555" s="4"/>
      <c r="DR555" s="4"/>
      <c r="DS555" s="4"/>
      <c r="DT555" s="11"/>
      <c r="DU555" s="4"/>
      <c r="DW555" s="4"/>
      <c r="DY555" s="4"/>
      <c r="DZ555" s="4"/>
      <c r="EA555" s="4"/>
      <c r="EB555" s="4"/>
      <c r="EC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10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J555" s="4"/>
      <c r="GK555" s="11"/>
      <c r="GO555" s="11"/>
    </row>
    <row r="556" spans="1:197" x14ac:dyDescent="0.2">
      <c r="A556" s="23">
        <v>41553</v>
      </c>
      <c r="B556" s="23"/>
      <c r="E556" s="4">
        <v>1</v>
      </c>
      <c r="F556" s="10">
        <v>1</v>
      </c>
      <c r="G556" s="10"/>
      <c r="H556" s="10"/>
      <c r="T556" s="10"/>
      <c r="V556" s="4">
        <v>1</v>
      </c>
      <c r="Z556" s="4">
        <v>1</v>
      </c>
      <c r="AB556" s="7"/>
      <c r="AC556" s="10"/>
      <c r="AD556" s="10"/>
      <c r="AE556" s="10"/>
      <c r="AF556" s="10"/>
      <c r="AG556" s="10"/>
      <c r="BE556" s="4">
        <v>1</v>
      </c>
      <c r="BF556" s="4">
        <v>1</v>
      </c>
      <c r="CB556" s="7"/>
      <c r="CD556" s="4">
        <v>1</v>
      </c>
      <c r="CG556" s="78"/>
      <c r="CH556" s="78"/>
      <c r="CI556" s="78"/>
      <c r="CJ556" s="88"/>
      <c r="CK556" s="78"/>
      <c r="CL556" s="78"/>
      <c r="CM556" s="78"/>
      <c r="CN556" s="78"/>
      <c r="CO556" s="78"/>
      <c r="CP556" s="78"/>
      <c r="CQ556" s="78"/>
      <c r="CR556" s="78"/>
      <c r="CS556" s="11"/>
      <c r="DA556" s="4"/>
      <c r="DC556" s="10"/>
      <c r="DD556" s="4"/>
      <c r="DE556" s="4"/>
      <c r="DF556" s="4"/>
      <c r="DG556" s="10"/>
      <c r="DH556" s="4"/>
      <c r="DI556" s="4"/>
      <c r="DJ556" s="4"/>
      <c r="DK556" s="4">
        <v>1</v>
      </c>
      <c r="DL556" s="4"/>
      <c r="DM556" s="4"/>
      <c r="DN556" s="4"/>
      <c r="DO556" s="4"/>
      <c r="DP556" s="11"/>
      <c r="DQ556" s="4"/>
      <c r="DR556" s="4"/>
      <c r="DS556" s="4"/>
      <c r="DT556" s="11"/>
      <c r="DU556" s="4"/>
      <c r="DW556" s="4"/>
      <c r="DY556" s="4"/>
      <c r="DZ556" s="4"/>
      <c r="EA556" s="4"/>
      <c r="EB556" s="4"/>
      <c r="EC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10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J556" s="4"/>
      <c r="GK556" s="11"/>
      <c r="GO556" s="11"/>
    </row>
    <row r="557" spans="1:197" x14ac:dyDescent="0.2">
      <c r="A557" s="23">
        <v>41560</v>
      </c>
      <c r="B557" s="23"/>
      <c r="C557" s="4">
        <v>1</v>
      </c>
      <c r="D557" s="4">
        <v>1</v>
      </c>
      <c r="E557" s="4">
        <v>1</v>
      </c>
      <c r="F557" s="4">
        <v>1</v>
      </c>
      <c r="J557" s="4">
        <v>1</v>
      </c>
      <c r="V557" s="4">
        <v>1</v>
      </c>
      <c r="AB557" s="7"/>
      <c r="AC557" s="10"/>
      <c r="AD557" s="10"/>
      <c r="AE557" s="10"/>
      <c r="AF557" s="10"/>
      <c r="AG557" s="10"/>
      <c r="AO557" s="4">
        <v>1</v>
      </c>
      <c r="BF557" s="4">
        <v>1</v>
      </c>
      <c r="CB557" s="7"/>
      <c r="CD557" s="4">
        <v>1</v>
      </c>
      <c r="CG557" s="78"/>
      <c r="CH557" s="78"/>
      <c r="CI557" s="78"/>
      <c r="CJ557" s="88"/>
      <c r="CK557" s="78"/>
      <c r="CL557" s="78"/>
      <c r="CM557" s="78"/>
      <c r="CN557" s="78"/>
      <c r="CO557" s="78"/>
      <c r="CP557" s="78"/>
      <c r="CQ557" s="78"/>
      <c r="CR557" s="78"/>
      <c r="CS557" s="11"/>
      <c r="DA557" s="4"/>
      <c r="DC557" s="10"/>
      <c r="DD557" s="4"/>
      <c r="DE557" s="4"/>
      <c r="DF557" s="4"/>
      <c r="DG557" s="10"/>
      <c r="DH557" s="4"/>
      <c r="DI557" s="4"/>
      <c r="DJ557" s="4"/>
      <c r="DK557" s="4">
        <v>1</v>
      </c>
      <c r="DL557" s="4"/>
      <c r="DM557" s="4"/>
      <c r="DN557" s="4"/>
      <c r="DO557" s="4"/>
      <c r="DP557" s="11"/>
      <c r="DQ557" s="4"/>
      <c r="DR557" s="4"/>
      <c r="DS557" s="4"/>
      <c r="DT557" s="11"/>
      <c r="DU557" s="4"/>
      <c r="DW557" s="4"/>
      <c r="DY557" s="4"/>
      <c r="DZ557" s="4"/>
      <c r="EA557" s="4"/>
      <c r="EB557" s="4"/>
      <c r="EC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10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J557" s="4"/>
      <c r="GK557" s="11"/>
      <c r="GO557" s="11"/>
    </row>
    <row r="558" spans="1:197" x14ac:dyDescent="0.2">
      <c r="A558" s="23">
        <v>41567</v>
      </c>
      <c r="B558" s="23"/>
      <c r="C558" s="4">
        <v>1</v>
      </c>
      <c r="D558" s="4">
        <v>1</v>
      </c>
      <c r="E558" s="4">
        <v>1</v>
      </c>
      <c r="F558" s="4">
        <v>1</v>
      </c>
      <c r="J558" s="4">
        <v>1</v>
      </c>
      <c r="M558" s="4">
        <v>1</v>
      </c>
      <c r="V558" s="4">
        <v>1</v>
      </c>
      <c r="Z558" s="4">
        <v>1</v>
      </c>
      <c r="AB558" s="7"/>
      <c r="AC558" s="10"/>
      <c r="AD558" s="10"/>
      <c r="AE558" s="10"/>
      <c r="AF558" s="10"/>
      <c r="AG558" s="10"/>
      <c r="BE558" s="4">
        <v>1</v>
      </c>
      <c r="BS558" s="10">
        <v>1</v>
      </c>
      <c r="CB558" s="7"/>
      <c r="CG558" s="78">
        <v>1</v>
      </c>
      <c r="CH558" s="78"/>
      <c r="CI558" s="78"/>
      <c r="CJ558" s="88"/>
      <c r="CK558" s="78"/>
      <c r="CL558" s="78"/>
      <c r="CM558" s="78"/>
      <c r="CN558" s="78"/>
      <c r="CO558" s="78"/>
      <c r="CP558" s="78"/>
      <c r="CQ558" s="78"/>
      <c r="CR558" s="78"/>
      <c r="CS558" s="11"/>
      <c r="CZ558" s="4">
        <v>1</v>
      </c>
      <c r="DA558" s="4"/>
      <c r="DC558" s="10"/>
      <c r="DD558" s="4"/>
      <c r="DE558" s="4"/>
      <c r="DF558" s="4"/>
      <c r="DG558" s="10"/>
      <c r="DH558" s="4"/>
      <c r="DI558" s="4"/>
      <c r="DJ558" s="4"/>
      <c r="DK558" s="4"/>
      <c r="DL558" s="4">
        <v>1</v>
      </c>
      <c r="DM558" s="4"/>
      <c r="DN558" s="4"/>
      <c r="DO558" s="4"/>
      <c r="DP558" s="11"/>
      <c r="DQ558" s="4"/>
      <c r="DR558" s="4"/>
      <c r="DS558" s="4"/>
      <c r="DT558" s="11"/>
      <c r="DU558" s="4"/>
      <c r="DW558" s="4"/>
      <c r="DY558" s="4"/>
      <c r="DZ558" s="4"/>
      <c r="EA558" s="4"/>
      <c r="EB558" s="4"/>
      <c r="EC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10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J558" s="4"/>
      <c r="GK558" s="11"/>
      <c r="GO558" s="11"/>
    </row>
    <row r="559" spans="1:197" x14ac:dyDescent="0.2">
      <c r="A559" s="23">
        <v>41574</v>
      </c>
      <c r="B559" s="23"/>
      <c r="C559" s="88">
        <v>1</v>
      </c>
      <c r="D559" s="88">
        <v>1</v>
      </c>
      <c r="E559" s="4">
        <v>1</v>
      </c>
      <c r="J559" s="4">
        <v>1</v>
      </c>
      <c r="T559" s="4">
        <v>1</v>
      </c>
      <c r="V559" s="4">
        <v>1</v>
      </c>
      <c r="Z559" s="4">
        <v>1</v>
      </c>
      <c r="AB559" s="7"/>
      <c r="AC559" s="10"/>
      <c r="AD559" s="10"/>
      <c r="AE559" s="10"/>
      <c r="AF559" s="10"/>
      <c r="AG559" s="10"/>
      <c r="AO559" s="4">
        <v>1</v>
      </c>
      <c r="BS559" s="10">
        <v>1</v>
      </c>
      <c r="CB559" s="7"/>
      <c r="CD559" s="4">
        <v>1</v>
      </c>
      <c r="CG559" s="78"/>
      <c r="CH559" s="78"/>
      <c r="CI559" s="78"/>
      <c r="CJ559" s="88"/>
      <c r="CK559" s="78"/>
      <c r="CL559" s="78"/>
      <c r="CM559" s="78"/>
      <c r="CN559" s="78"/>
      <c r="CO559" s="78"/>
      <c r="CP559" s="78"/>
      <c r="CQ559" s="78"/>
      <c r="CR559" s="78"/>
      <c r="CS559" s="11"/>
      <c r="DA559" s="4"/>
      <c r="DC559" s="10"/>
      <c r="DD559" s="4"/>
      <c r="DE559" s="4"/>
      <c r="DF559" s="4"/>
      <c r="DG559" s="10"/>
      <c r="DH559" s="4"/>
      <c r="DI559" s="4"/>
      <c r="DJ559" s="4"/>
      <c r="DK559" s="4">
        <v>1</v>
      </c>
      <c r="DL559" s="4"/>
      <c r="DM559" s="4"/>
      <c r="DN559" s="4"/>
      <c r="DO559" s="4"/>
      <c r="DP559" s="11"/>
      <c r="DQ559" s="4"/>
      <c r="DR559" s="4"/>
      <c r="DS559" s="4"/>
      <c r="DT559" s="11"/>
      <c r="DU559" s="4"/>
      <c r="DW559" s="4"/>
      <c r="DY559" s="4"/>
      <c r="DZ559" s="4"/>
      <c r="EA559" s="4"/>
      <c r="EB559" s="4"/>
      <c r="EC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10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J559" s="4"/>
      <c r="GK559" s="11"/>
      <c r="GO559" s="11"/>
    </row>
    <row r="560" spans="1:197" x14ac:dyDescent="0.2">
      <c r="A560" s="23">
        <v>41581</v>
      </c>
      <c r="B560" s="23"/>
      <c r="C560" s="4">
        <v>1</v>
      </c>
      <c r="D560" s="4">
        <v>1</v>
      </c>
      <c r="E560" s="4">
        <v>1</v>
      </c>
      <c r="F560" s="4">
        <v>1</v>
      </c>
      <c r="J560" s="4">
        <v>1</v>
      </c>
      <c r="M560" s="4">
        <v>1</v>
      </c>
      <c r="N560" s="4">
        <v>1</v>
      </c>
      <c r="P560" s="4">
        <v>1</v>
      </c>
      <c r="T560" s="4">
        <v>1</v>
      </c>
      <c r="V560" s="4">
        <v>1</v>
      </c>
      <c r="Z560" s="4">
        <v>1</v>
      </c>
      <c r="AB560" s="7"/>
      <c r="AC560" s="10"/>
      <c r="AD560" s="10"/>
      <c r="AE560" s="10"/>
      <c r="AF560" s="10"/>
      <c r="AG560" s="10"/>
      <c r="AL560" s="4">
        <v>1</v>
      </c>
      <c r="AO560" s="4">
        <v>1</v>
      </c>
      <c r="AS560" s="4">
        <v>1</v>
      </c>
      <c r="BS560" s="10">
        <v>1</v>
      </c>
      <c r="CB560" s="7"/>
      <c r="CD560" s="4">
        <v>1</v>
      </c>
      <c r="CG560" s="78"/>
      <c r="CH560" s="78"/>
      <c r="CI560" s="78"/>
      <c r="CJ560" s="88"/>
      <c r="CK560" s="78"/>
      <c r="CL560" s="78"/>
      <c r="CM560" s="78"/>
      <c r="CN560" s="78"/>
      <c r="CO560" s="78"/>
      <c r="CP560" s="78"/>
      <c r="CQ560" s="78"/>
      <c r="CR560" s="78"/>
      <c r="CS560" s="11"/>
      <c r="CZ560" s="4">
        <v>1</v>
      </c>
      <c r="DA560" s="4"/>
      <c r="DC560" s="10"/>
      <c r="DD560" s="4">
        <v>1</v>
      </c>
      <c r="DE560" s="4"/>
      <c r="DF560" s="4"/>
      <c r="DG560" s="10"/>
      <c r="DH560" s="4"/>
      <c r="DI560" s="4"/>
      <c r="DJ560" s="4"/>
      <c r="DK560" s="4"/>
      <c r="DL560" s="4"/>
      <c r="DM560" s="4"/>
      <c r="DN560" s="4"/>
      <c r="DO560" s="4"/>
      <c r="DP560" s="11"/>
      <c r="DQ560" s="4"/>
      <c r="DR560" s="4"/>
      <c r="DS560" s="4"/>
      <c r="DT560" s="11"/>
      <c r="DU560" s="4"/>
      <c r="DW560" s="4"/>
      <c r="DY560" s="4"/>
      <c r="DZ560" s="4"/>
      <c r="EA560" s="4"/>
      <c r="EB560" s="4"/>
      <c r="EC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10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J560" s="4"/>
      <c r="GK560" s="11"/>
      <c r="GO560" s="11"/>
    </row>
    <row r="561" spans="1:197" x14ac:dyDescent="0.2">
      <c r="A561" s="23">
        <v>41588</v>
      </c>
      <c r="B561" s="23"/>
      <c r="C561" s="4">
        <v>1</v>
      </c>
      <c r="D561" s="4">
        <v>1</v>
      </c>
      <c r="E561" s="4">
        <v>1</v>
      </c>
      <c r="F561" s="4">
        <v>1</v>
      </c>
      <c r="I561" s="4">
        <v>1</v>
      </c>
      <c r="J561" s="4">
        <v>1</v>
      </c>
      <c r="T561" s="4">
        <v>1</v>
      </c>
      <c r="V561" s="4">
        <v>1</v>
      </c>
      <c r="AB561" s="7"/>
      <c r="AC561" s="10"/>
      <c r="AD561" s="10"/>
      <c r="AE561" s="10"/>
      <c r="AF561" s="10"/>
      <c r="AG561" s="10"/>
      <c r="AO561" s="4">
        <v>1</v>
      </c>
      <c r="BS561" s="10">
        <v>1</v>
      </c>
      <c r="CB561" s="7"/>
      <c r="CD561" s="4">
        <v>1</v>
      </c>
      <c r="CG561" s="78"/>
      <c r="CH561" s="78"/>
      <c r="CI561" s="78"/>
      <c r="CJ561" s="88"/>
      <c r="CK561" s="78"/>
      <c r="CL561" s="78"/>
      <c r="CM561" s="78"/>
      <c r="CN561" s="78"/>
      <c r="CO561" s="78"/>
      <c r="CP561" s="78"/>
      <c r="CQ561" s="78"/>
      <c r="CR561" s="78"/>
      <c r="CS561" s="11"/>
      <c r="CZ561" s="4">
        <v>1</v>
      </c>
      <c r="DA561" s="4"/>
      <c r="DC561" s="10"/>
      <c r="DD561" s="4"/>
      <c r="DE561" s="4"/>
      <c r="DF561" s="4"/>
      <c r="DG561" s="10"/>
      <c r="DH561" s="4"/>
      <c r="DI561" s="4"/>
      <c r="DJ561" s="4"/>
      <c r="DK561" s="4"/>
      <c r="DL561" s="4"/>
      <c r="DM561" s="4"/>
      <c r="DN561" s="4"/>
      <c r="DO561" s="4"/>
      <c r="DP561" s="11"/>
      <c r="DQ561" s="4"/>
      <c r="DR561" s="4"/>
      <c r="DS561" s="4"/>
      <c r="DT561" s="11"/>
      <c r="DU561" s="4"/>
      <c r="DW561" s="4"/>
      <c r="DY561" s="4"/>
      <c r="DZ561" s="4"/>
      <c r="EA561" s="4"/>
      <c r="EB561" s="4"/>
      <c r="EC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10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J561" s="4"/>
      <c r="GK561" s="11"/>
      <c r="GO561" s="11"/>
    </row>
    <row r="562" spans="1:197" x14ac:dyDescent="0.2">
      <c r="A562" s="23">
        <v>41595</v>
      </c>
      <c r="B562" s="23"/>
      <c r="C562" s="4">
        <v>1</v>
      </c>
      <c r="D562" s="4">
        <v>1</v>
      </c>
      <c r="F562" s="4">
        <v>1</v>
      </c>
      <c r="J562" s="4">
        <v>1</v>
      </c>
      <c r="T562" s="4">
        <v>1</v>
      </c>
      <c r="Z562" s="4">
        <v>1</v>
      </c>
      <c r="AB562" s="7"/>
      <c r="AC562" s="10"/>
      <c r="AD562" s="10"/>
      <c r="AE562" s="10"/>
      <c r="AF562" s="10"/>
      <c r="AG562" s="10"/>
      <c r="BE562" s="4">
        <v>1</v>
      </c>
      <c r="BS562" s="10">
        <v>1</v>
      </c>
      <c r="CB562" s="7"/>
      <c r="CD562" s="4">
        <v>1</v>
      </c>
      <c r="CG562" s="78"/>
      <c r="CH562" s="78"/>
      <c r="CI562" s="78"/>
      <c r="CJ562" s="88"/>
      <c r="CK562" s="78"/>
      <c r="CL562" s="78"/>
      <c r="CM562" s="78"/>
      <c r="CN562" s="78"/>
      <c r="CO562" s="78"/>
      <c r="CP562" s="78"/>
      <c r="CQ562" s="78"/>
      <c r="CR562" s="78"/>
      <c r="CS562" s="11"/>
      <c r="DA562" s="4"/>
      <c r="DC562" s="10"/>
      <c r="DD562" s="4"/>
      <c r="DE562" s="4"/>
      <c r="DF562" s="4"/>
      <c r="DG562" s="10"/>
      <c r="DH562" s="4"/>
      <c r="DI562" s="4"/>
      <c r="DJ562" s="4"/>
      <c r="DK562" s="4">
        <v>1</v>
      </c>
      <c r="DL562" s="4"/>
      <c r="DM562" s="4"/>
      <c r="DN562" s="4"/>
      <c r="DO562" s="4"/>
      <c r="DP562" s="11"/>
      <c r="DQ562" s="4"/>
      <c r="DR562" s="4"/>
      <c r="DS562" s="4"/>
      <c r="DT562" s="11"/>
      <c r="DU562" s="4"/>
      <c r="DW562" s="4"/>
      <c r="DY562" s="4"/>
      <c r="DZ562" s="4"/>
      <c r="EA562" s="4"/>
      <c r="EB562" s="4"/>
      <c r="EC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10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J562" s="4"/>
      <c r="GK562" s="11"/>
      <c r="GO562" s="11"/>
    </row>
    <row r="563" spans="1:197" x14ac:dyDescent="0.2">
      <c r="A563" s="23">
        <v>41602</v>
      </c>
      <c r="B563" s="23"/>
      <c r="C563" s="4">
        <v>1</v>
      </c>
      <c r="D563" s="4">
        <v>1</v>
      </c>
      <c r="E563" s="4">
        <v>1</v>
      </c>
      <c r="F563" s="4">
        <v>1</v>
      </c>
      <c r="J563" s="4">
        <v>1</v>
      </c>
      <c r="V563" s="4">
        <v>1</v>
      </c>
      <c r="Z563" s="4">
        <v>1</v>
      </c>
      <c r="AB563" s="7"/>
      <c r="AC563" s="10"/>
      <c r="AD563" s="10"/>
      <c r="AE563" s="10"/>
      <c r="AF563" s="10"/>
      <c r="AG563" s="10"/>
      <c r="AO563" s="4">
        <v>1</v>
      </c>
      <c r="BE563" s="4">
        <v>1</v>
      </c>
      <c r="CB563" s="7"/>
      <c r="CG563" s="78">
        <v>1</v>
      </c>
      <c r="CH563" s="78"/>
      <c r="CI563" s="78"/>
      <c r="CJ563" s="88"/>
      <c r="CK563" s="78"/>
      <c r="CL563" s="78"/>
      <c r="CM563" s="78"/>
      <c r="CN563" s="78"/>
      <c r="CO563" s="78"/>
      <c r="CP563" s="78"/>
      <c r="CQ563" s="78"/>
      <c r="CR563" s="78"/>
      <c r="CS563" s="11"/>
      <c r="CT563" s="4">
        <v>1</v>
      </c>
      <c r="DA563" s="4"/>
      <c r="DC563" s="10"/>
      <c r="DD563" s="4"/>
      <c r="DE563" s="4"/>
      <c r="DF563" s="4"/>
      <c r="DG563" s="10"/>
      <c r="DH563" s="4"/>
      <c r="DI563" s="4"/>
      <c r="DJ563" s="4"/>
      <c r="DK563" s="4"/>
      <c r="DL563" s="4"/>
      <c r="DM563" s="4"/>
      <c r="DN563" s="4"/>
      <c r="DO563" s="4"/>
      <c r="DP563" s="11"/>
      <c r="DQ563" s="4"/>
      <c r="DR563" s="4"/>
      <c r="DS563" s="4"/>
      <c r="DT563" s="11"/>
      <c r="DU563" s="4"/>
      <c r="DW563" s="4"/>
      <c r="DY563" s="4"/>
      <c r="DZ563" s="4"/>
      <c r="EA563" s="4"/>
      <c r="EB563" s="4"/>
      <c r="EC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10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J563" s="4"/>
      <c r="GK563" s="11"/>
      <c r="GO563" s="11"/>
    </row>
    <row r="564" spans="1:197" x14ac:dyDescent="0.2">
      <c r="A564" s="23">
        <v>41609</v>
      </c>
      <c r="B564" s="23"/>
      <c r="C564" s="4">
        <v>1</v>
      </c>
      <c r="D564" s="4">
        <v>1</v>
      </c>
      <c r="E564" s="4">
        <v>1</v>
      </c>
      <c r="F564" s="4">
        <v>1</v>
      </c>
      <c r="J564" s="4">
        <v>1</v>
      </c>
      <c r="P564" s="4">
        <v>1</v>
      </c>
      <c r="V564" s="4">
        <v>1</v>
      </c>
      <c r="Z564" s="4">
        <v>1</v>
      </c>
      <c r="AB564" s="7"/>
      <c r="AC564" s="10"/>
      <c r="AD564" s="10"/>
      <c r="AE564" s="10"/>
      <c r="AF564" s="10"/>
      <c r="AG564" s="10"/>
      <c r="AU564" s="4">
        <v>1</v>
      </c>
      <c r="BE564" s="4">
        <v>1</v>
      </c>
      <c r="CB564" s="7"/>
      <c r="CG564" s="78">
        <v>1</v>
      </c>
      <c r="CH564" s="78"/>
      <c r="CI564" s="78"/>
      <c r="CJ564" s="88"/>
      <c r="CK564" s="78"/>
      <c r="CL564" s="78"/>
      <c r="CM564" s="78"/>
      <c r="CN564" s="78"/>
      <c r="CO564" s="78"/>
      <c r="CP564" s="78"/>
      <c r="CQ564" s="78"/>
      <c r="CR564" s="78"/>
      <c r="CS564" s="11"/>
      <c r="CZ564" s="4">
        <v>1</v>
      </c>
      <c r="DA564" s="4"/>
      <c r="DC564" s="10"/>
      <c r="DD564" s="4"/>
      <c r="DE564" s="4"/>
      <c r="DF564" s="4"/>
      <c r="DG564" s="10"/>
      <c r="DH564" s="4"/>
      <c r="DI564" s="4"/>
      <c r="DJ564" s="4"/>
      <c r="DK564" s="4"/>
      <c r="DL564" s="4"/>
      <c r="DM564" s="4"/>
      <c r="DN564" s="4"/>
      <c r="DO564" s="4"/>
      <c r="DP564" s="11"/>
      <c r="DQ564" s="4"/>
      <c r="DR564" s="4"/>
      <c r="DS564" s="4"/>
      <c r="DT564" s="11"/>
      <c r="DU564" s="4"/>
      <c r="DW564" s="4"/>
      <c r="DY564" s="4"/>
      <c r="DZ564" s="4"/>
      <c r="EA564" s="4"/>
      <c r="EB564" s="4"/>
      <c r="EC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10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J564" s="4"/>
      <c r="GK564" s="11"/>
      <c r="GO564" s="11"/>
    </row>
    <row r="565" spans="1:197" x14ac:dyDescent="0.2">
      <c r="A565" s="23">
        <v>41616</v>
      </c>
      <c r="B565" s="23"/>
      <c r="C565" s="4">
        <v>1</v>
      </c>
      <c r="D565" s="4">
        <v>1</v>
      </c>
      <c r="E565" s="4">
        <v>1</v>
      </c>
      <c r="F565" s="4">
        <v>1</v>
      </c>
      <c r="T565" s="4">
        <v>1</v>
      </c>
      <c r="Z565" s="4">
        <v>1</v>
      </c>
      <c r="AB565" s="7"/>
      <c r="AC565" s="10"/>
      <c r="AD565" s="10"/>
      <c r="AE565" s="10"/>
      <c r="AF565" s="10"/>
      <c r="AG565" s="10"/>
      <c r="BE565" s="4">
        <v>1</v>
      </c>
      <c r="BS565" s="10">
        <v>1</v>
      </c>
      <c r="CB565" s="7"/>
      <c r="CG565" s="78">
        <v>1</v>
      </c>
      <c r="CH565" s="78"/>
      <c r="CI565" s="78"/>
      <c r="CJ565" s="88"/>
      <c r="CK565" s="78"/>
      <c r="CL565" s="78"/>
      <c r="CM565" s="78"/>
      <c r="CN565" s="78"/>
      <c r="CO565" s="78"/>
      <c r="CP565" s="78"/>
      <c r="CQ565" s="78"/>
      <c r="CR565" s="78"/>
      <c r="CS565" s="11"/>
      <c r="CT565" s="4">
        <v>1</v>
      </c>
      <c r="DA565" s="4"/>
      <c r="DC565" s="10"/>
      <c r="DD565" s="4"/>
      <c r="DE565" s="4"/>
      <c r="DF565" s="4"/>
      <c r="DG565" s="10"/>
      <c r="DH565" s="4"/>
      <c r="DI565" s="4"/>
      <c r="DJ565" s="4"/>
      <c r="DK565" s="4"/>
      <c r="DL565" s="4"/>
      <c r="DM565" s="4"/>
      <c r="DN565" s="4"/>
      <c r="DO565" s="4"/>
      <c r="DP565" s="11"/>
      <c r="DQ565" s="4"/>
      <c r="DR565" s="4"/>
      <c r="DS565" s="4"/>
      <c r="DT565" s="11"/>
      <c r="DU565" s="4"/>
      <c r="DW565" s="4"/>
      <c r="DY565" s="4"/>
      <c r="DZ565" s="4"/>
      <c r="EA565" s="4"/>
      <c r="EB565" s="4"/>
      <c r="EC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10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J565" s="4"/>
      <c r="GK565" s="11"/>
      <c r="GO565" s="11"/>
    </row>
    <row r="566" spans="1:197" x14ac:dyDescent="0.2">
      <c r="A566" s="23">
        <v>41623</v>
      </c>
      <c r="B566" s="23"/>
      <c r="D566" s="4">
        <v>1</v>
      </c>
      <c r="E566" s="4">
        <v>1</v>
      </c>
      <c r="F566" s="4">
        <v>1</v>
      </c>
      <c r="J566" s="4">
        <v>1</v>
      </c>
      <c r="M566" s="4">
        <v>1</v>
      </c>
      <c r="T566" s="4">
        <v>1</v>
      </c>
      <c r="V566" s="4">
        <v>1</v>
      </c>
      <c r="AB566" s="7"/>
      <c r="AC566" s="10"/>
      <c r="AD566" s="10"/>
      <c r="AE566" s="10"/>
      <c r="AF566" s="10"/>
      <c r="AG566" s="10"/>
      <c r="AS566" s="4">
        <v>1</v>
      </c>
      <c r="BS566" s="10">
        <v>1</v>
      </c>
      <c r="CB566" s="7"/>
      <c r="CD566" s="4">
        <v>1</v>
      </c>
      <c r="CG566" s="78"/>
      <c r="CH566" s="78"/>
      <c r="CI566" s="78"/>
      <c r="CJ566" s="88"/>
      <c r="CK566" s="78"/>
      <c r="CL566" s="78"/>
      <c r="CM566" s="78"/>
      <c r="CN566" s="78"/>
      <c r="CO566" s="78"/>
      <c r="CP566" s="78"/>
      <c r="CQ566" s="78"/>
      <c r="CR566" s="78"/>
      <c r="CS566" s="11"/>
      <c r="DA566" s="4"/>
      <c r="DC566" s="10"/>
      <c r="DD566" s="4"/>
      <c r="DE566" s="4"/>
      <c r="DF566" s="4"/>
      <c r="DG566" s="10"/>
      <c r="DH566" s="4"/>
      <c r="DI566" s="4"/>
      <c r="DJ566" s="4"/>
      <c r="DK566" s="4">
        <v>1</v>
      </c>
      <c r="DL566" s="4"/>
      <c r="DM566" s="4"/>
      <c r="DN566" s="4"/>
      <c r="DO566" s="4"/>
      <c r="DP566" s="11"/>
      <c r="DQ566" s="4"/>
      <c r="DR566" s="4"/>
      <c r="DS566" s="4"/>
      <c r="DT566" s="11"/>
      <c r="DU566" s="4"/>
      <c r="DW566" s="4"/>
      <c r="DY566" s="4"/>
      <c r="DZ566" s="4"/>
      <c r="EA566" s="4"/>
      <c r="EB566" s="4"/>
      <c r="EC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10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J566" s="4"/>
      <c r="GK566" s="11"/>
      <c r="GO566" s="11"/>
    </row>
    <row r="567" spans="1:197" x14ac:dyDescent="0.2">
      <c r="A567" s="23">
        <v>41630</v>
      </c>
      <c r="B567" s="23"/>
      <c r="D567" s="4">
        <v>1</v>
      </c>
      <c r="E567" s="4">
        <v>1</v>
      </c>
      <c r="F567" s="4">
        <v>1</v>
      </c>
      <c r="J567" s="4">
        <v>1</v>
      </c>
      <c r="V567" s="4">
        <v>1</v>
      </c>
      <c r="AB567" s="7"/>
      <c r="AC567" s="10"/>
      <c r="AD567" s="10"/>
      <c r="AE567" s="10"/>
      <c r="AF567" s="10"/>
      <c r="AG567" s="10"/>
      <c r="AO567" s="4">
        <v>1</v>
      </c>
      <c r="BS567" s="10">
        <v>1</v>
      </c>
      <c r="CB567" s="7"/>
      <c r="CG567" s="78">
        <v>1</v>
      </c>
      <c r="CH567" s="78"/>
      <c r="CI567" s="78"/>
      <c r="CJ567" s="88"/>
      <c r="CK567" s="78"/>
      <c r="CL567" s="78"/>
      <c r="CM567" s="78"/>
      <c r="CN567" s="78"/>
      <c r="CO567" s="78"/>
      <c r="CP567" s="78"/>
      <c r="CQ567" s="78"/>
      <c r="CR567" s="78"/>
      <c r="CS567" s="11"/>
      <c r="CZ567" s="4">
        <v>1</v>
      </c>
      <c r="DA567" s="4"/>
      <c r="DC567" s="10"/>
      <c r="DD567" s="4"/>
      <c r="DE567" s="4"/>
      <c r="DF567" s="4"/>
      <c r="DG567" s="10"/>
      <c r="DH567" s="4"/>
      <c r="DI567" s="4"/>
      <c r="DJ567" s="4"/>
      <c r="DK567" s="4"/>
      <c r="DL567" s="4"/>
      <c r="DM567" s="4"/>
      <c r="DN567" s="4"/>
      <c r="DO567" s="4"/>
      <c r="DP567" s="11"/>
      <c r="DQ567" s="4"/>
      <c r="DR567" s="4"/>
      <c r="DS567" s="4"/>
      <c r="DT567" s="11"/>
      <c r="DU567" s="4"/>
      <c r="DW567" s="4"/>
      <c r="DY567" s="4"/>
      <c r="DZ567" s="4"/>
      <c r="EA567" s="4"/>
      <c r="EB567" s="4"/>
      <c r="EC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10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J567" s="4"/>
      <c r="GK567" s="11"/>
      <c r="GO567" s="11"/>
    </row>
    <row r="568" spans="1:197" s="16" customFormat="1" x14ac:dyDescent="0.2">
      <c r="A568" s="15">
        <v>41637</v>
      </c>
      <c r="B568" s="5"/>
      <c r="C568" s="5"/>
      <c r="D568" s="5">
        <v>1</v>
      </c>
      <c r="E568" s="5">
        <v>1</v>
      </c>
      <c r="F568" s="5">
        <v>1</v>
      </c>
      <c r="G568" s="5"/>
      <c r="H568" s="5"/>
      <c r="I568" s="5"/>
      <c r="J568" s="5">
        <v>1</v>
      </c>
      <c r="K568" s="5"/>
      <c r="L568" s="5"/>
      <c r="M568" s="5"/>
      <c r="N568" s="5"/>
      <c r="O568" s="5"/>
      <c r="P568" s="5"/>
      <c r="Q568" s="5"/>
      <c r="R568" s="5">
        <v>1</v>
      </c>
      <c r="S568" s="5"/>
      <c r="T568" s="5">
        <v>1</v>
      </c>
      <c r="U568" s="5"/>
      <c r="V568" s="5">
        <v>1</v>
      </c>
      <c r="W568" s="5"/>
      <c r="X568" s="5"/>
      <c r="Y568" s="5"/>
      <c r="Z568" s="5"/>
      <c r="AA568" s="5"/>
      <c r="AB568" s="7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>
        <v>1</v>
      </c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>
        <v>1</v>
      </c>
      <c r="BT568" s="5"/>
      <c r="BU568" s="5"/>
      <c r="BV568" s="5"/>
      <c r="BW568" s="5"/>
      <c r="BX568" s="5"/>
      <c r="BY568" s="5"/>
      <c r="BZ568" s="5"/>
      <c r="CA568" s="5"/>
      <c r="CB568" s="7"/>
      <c r="CC568" s="5"/>
      <c r="CD568" s="5">
        <v>1</v>
      </c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11"/>
      <c r="CT568" s="5">
        <v>1</v>
      </c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O568" s="5"/>
      <c r="DP568" s="11"/>
      <c r="DT568" s="11"/>
      <c r="DU568" s="5"/>
      <c r="DV568" s="5"/>
      <c r="DX568" s="5"/>
      <c r="ED568" s="5"/>
      <c r="FA568" s="19"/>
      <c r="FR568" s="19"/>
    </row>
    <row r="569" spans="1:197" x14ac:dyDescent="0.2">
      <c r="AC569" s="10"/>
      <c r="AD569" s="10"/>
      <c r="AE569" s="10"/>
      <c r="AF569" s="10"/>
      <c r="AG569" s="10"/>
    </row>
    <row r="570" spans="1:197" x14ac:dyDescent="0.2">
      <c r="AC570" s="10"/>
      <c r="AD570" s="10"/>
      <c r="AE570" s="10"/>
      <c r="AF570" s="10"/>
      <c r="AG570" s="10"/>
    </row>
  </sheetData>
  <sortState columnSort="1" ref="DU2:DZ516">
    <sortCondition ref="DU2:DZ2"/>
  </sortState>
  <mergeCells count="6">
    <mergeCell ref="DU1:EI1"/>
    <mergeCell ref="CC1:CR1"/>
    <mergeCell ref="B1:AA1"/>
    <mergeCell ref="AC1:CA1"/>
    <mergeCell ref="CT1:DO1"/>
    <mergeCell ref="DQ1:DS1"/>
  </mergeCells>
  <phoneticPr fontId="0" type="noConversion"/>
  <pageMargins left="0.38" right="0.35" top="1" bottom="1" header="0.5" footer="0.5"/>
  <pageSetup paperSize="9" scale="7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2"/>
  <sheetViews>
    <sheetView zoomScaleNormal="100" workbookViewId="0">
      <pane xSplit="2" ySplit="3" topLeftCell="AG35" activePane="bottomRight" state="frozen"/>
      <selection pane="topRight" activeCell="C1" sqref="C1"/>
      <selection pane="bottomLeft" activeCell="A4" sqref="A4"/>
      <selection pane="bottomRight" activeCell="Z6" sqref="Z6"/>
    </sheetView>
  </sheetViews>
  <sheetFormatPr defaultRowHeight="12.75" x14ac:dyDescent="0.2"/>
  <cols>
    <col min="1" max="1" width="18.140625" style="49" bestFit="1" customWidth="1"/>
    <col min="2" max="2" width="22.5703125" style="49" bestFit="1" customWidth="1"/>
    <col min="3" max="3" width="9.140625" style="4" bestFit="1"/>
    <col min="4" max="4" width="4.85546875" style="4" bestFit="1" customWidth="1"/>
    <col min="5" max="5" width="6.7109375" style="4" bestFit="1" customWidth="1"/>
    <col min="6" max="6" width="4.28515625" style="4" bestFit="1" customWidth="1"/>
    <col min="7" max="7" width="4.85546875" style="4" bestFit="1" customWidth="1"/>
    <col min="8" max="8" width="6.28515625" style="4" bestFit="1" customWidth="1"/>
    <col min="9" max="9" width="2.42578125" style="4" bestFit="1" customWidth="1"/>
    <col min="10" max="10" width="5.85546875" style="4" bestFit="1" customWidth="1"/>
    <col min="11" max="11" width="7.5703125" style="4" bestFit="1" customWidth="1"/>
    <col min="12" max="12" width="8.5703125" style="4" bestFit="1" customWidth="1"/>
    <col min="13" max="13" width="8.5703125" style="4" customWidth="1"/>
    <col min="14" max="14" width="7.28515625" style="4" bestFit="1" customWidth="1"/>
    <col min="15" max="15" width="9.28515625" style="4" bestFit="1" customWidth="1"/>
    <col min="16" max="16" width="8.28515625" style="4" bestFit="1" customWidth="1"/>
    <col min="17" max="17" width="5" style="4" bestFit="1" customWidth="1"/>
    <col min="18" max="18" width="7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4.140625" style="7" customWidth="1"/>
    <col min="24" max="24" width="9.28515625" style="4" bestFit="1" customWidth="1"/>
    <col min="25" max="25" width="5.140625" style="4" bestFit="1" customWidth="1"/>
    <col min="26" max="26" width="8.85546875" style="4" bestFit="1" customWidth="1"/>
    <col min="27" max="27" width="6.42578125" style="4" bestFit="1" customWidth="1"/>
    <col min="28" max="28" width="5.7109375" style="4" bestFit="1" customWidth="1"/>
    <col min="29" max="29" width="6.42578125" style="4" bestFit="1" customWidth="1"/>
    <col min="30" max="30" width="4.85546875" style="4" bestFit="1" customWidth="1"/>
    <col min="31" max="31" width="8" style="4" bestFit="1" customWidth="1"/>
    <col min="32" max="32" width="6.28515625" style="4" bestFit="1" customWidth="1"/>
    <col min="33" max="33" width="7.85546875" style="4" bestFit="1" customWidth="1"/>
    <col min="34" max="34" width="3.140625" style="4" bestFit="1" customWidth="1"/>
    <col min="35" max="35" width="8.28515625" style="4" bestFit="1" customWidth="1"/>
    <col min="36" max="36" width="5.42578125" style="4" bestFit="1" customWidth="1"/>
    <col min="37" max="37" width="6.85546875" style="4" bestFit="1" customWidth="1"/>
    <col min="38" max="38" width="5.7109375" style="4" bestFit="1" customWidth="1"/>
    <col min="39" max="39" width="6" style="4" bestFit="1" customWidth="1"/>
    <col min="40" max="40" width="6.7109375" style="4" bestFit="1" customWidth="1"/>
    <col min="41" max="41" width="10.140625" style="4" bestFit="1" customWidth="1"/>
    <col min="42" max="42" width="8.28515625" style="4" bestFit="1" customWidth="1"/>
    <col min="43" max="43" width="5.7109375" style="4" bestFit="1" customWidth="1"/>
    <col min="44" max="44" width="4.42578125" style="4" bestFit="1" customWidth="1"/>
    <col min="45" max="45" width="7.28515625" style="6" bestFit="1" customWidth="1"/>
    <col min="46" max="46" width="4" style="7" customWidth="1"/>
    <col min="47" max="47" width="6.42578125" style="4" bestFit="1" customWidth="1"/>
    <col min="48" max="48" width="6.42578125" style="4" customWidth="1"/>
    <col min="49" max="49" width="5.7109375" style="4" bestFit="1" customWidth="1"/>
    <col min="50" max="50" width="6.42578125" style="4" bestFit="1" customWidth="1"/>
    <col min="51" max="51" width="4.7109375" style="4" bestFit="1" customWidth="1"/>
    <col min="52" max="52" width="10.28515625" style="4" bestFit="1" customWidth="1"/>
    <col min="53" max="53" width="7.140625" style="4" customWidth="1"/>
    <col min="54" max="54" width="9.7109375" style="4" bestFit="1" customWidth="1"/>
    <col min="55" max="55" width="5.28515625" style="4" bestFit="1" customWidth="1"/>
    <col min="56" max="56" width="4.5703125" style="4" bestFit="1" customWidth="1"/>
    <col min="57" max="57" width="3.85546875" style="11" customWidth="1"/>
    <col min="58" max="58" width="6.5703125" style="6" bestFit="1" customWidth="1"/>
    <col min="59" max="59" width="5.7109375" style="6" bestFit="1" customWidth="1"/>
    <col min="60" max="60" width="4.85546875" style="4" bestFit="1" customWidth="1"/>
    <col min="61" max="61" width="8" style="4" bestFit="1" customWidth="1"/>
    <col min="62" max="62" width="5" style="4" bestFit="1" customWidth="1"/>
    <col min="63" max="63" width="8.5703125" style="6" bestFit="1" customWidth="1"/>
    <col min="64" max="64" width="8.28515625" style="6" bestFit="1" customWidth="1"/>
    <col min="65" max="65" width="5" style="6" bestFit="1" customWidth="1"/>
    <col min="66" max="16384" width="9.140625" style="6"/>
  </cols>
  <sheetData>
    <row r="1" spans="1:65" ht="13.5" thickBot="1" x14ac:dyDescent="0.25">
      <c r="A1" s="58"/>
      <c r="B1" s="59"/>
      <c r="C1" s="193" t="s">
        <v>34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  <c r="X1" s="193" t="s">
        <v>36</v>
      </c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5"/>
      <c r="AU1" s="193" t="s">
        <v>37</v>
      </c>
      <c r="AV1" s="194"/>
      <c r="AW1" s="194"/>
      <c r="AX1" s="194"/>
      <c r="AY1" s="194"/>
      <c r="AZ1" s="194"/>
      <c r="BA1" s="194"/>
      <c r="BB1" s="194"/>
      <c r="BC1" s="194"/>
      <c r="BD1" s="195"/>
      <c r="BF1" s="193" t="s">
        <v>38</v>
      </c>
      <c r="BG1" s="194"/>
      <c r="BH1" s="194"/>
      <c r="BI1" s="194"/>
      <c r="BJ1" s="194"/>
      <c r="BK1" s="194"/>
      <c r="BL1" s="194"/>
      <c r="BM1" s="195"/>
    </row>
    <row r="2" spans="1:65" x14ac:dyDescent="0.2">
      <c r="A2" s="60" t="s">
        <v>119</v>
      </c>
      <c r="B2" s="92" t="s">
        <v>145</v>
      </c>
      <c r="C2" s="94" t="s">
        <v>298</v>
      </c>
      <c r="D2" s="65" t="s">
        <v>3</v>
      </c>
      <c r="E2" s="65" t="s">
        <v>4</v>
      </c>
      <c r="F2" s="65" t="s">
        <v>105</v>
      </c>
      <c r="G2" s="65" t="s">
        <v>16</v>
      </c>
      <c r="H2" s="65" t="s">
        <v>8</v>
      </c>
      <c r="I2" s="65" t="s">
        <v>55</v>
      </c>
      <c r="J2" s="65" t="s">
        <v>18</v>
      </c>
      <c r="K2" s="65" t="s">
        <v>7</v>
      </c>
      <c r="L2" s="65" t="s">
        <v>35</v>
      </c>
      <c r="M2" s="65" t="s">
        <v>94</v>
      </c>
      <c r="N2" s="65" t="s">
        <v>27</v>
      </c>
      <c r="O2" s="65" t="s">
        <v>24</v>
      </c>
      <c r="P2" s="65" t="s">
        <v>6</v>
      </c>
      <c r="Q2" s="65" t="s">
        <v>9</v>
      </c>
      <c r="R2" s="65" t="s">
        <v>62</v>
      </c>
      <c r="S2" s="65" t="s">
        <v>5</v>
      </c>
      <c r="T2" s="65" t="s">
        <v>132</v>
      </c>
      <c r="U2" s="65" t="s">
        <v>14</v>
      </c>
      <c r="V2" s="66" t="s">
        <v>2</v>
      </c>
      <c r="X2" s="64" t="s">
        <v>40</v>
      </c>
      <c r="Y2" s="65" t="s">
        <v>13</v>
      </c>
      <c r="Z2" s="65" t="s">
        <v>68</v>
      </c>
      <c r="AA2" s="65" t="s">
        <v>379</v>
      </c>
      <c r="AB2" s="65" t="s">
        <v>39</v>
      </c>
      <c r="AC2" s="65" t="s">
        <v>127</v>
      </c>
      <c r="AD2" s="65" t="s">
        <v>16</v>
      </c>
      <c r="AE2" s="65" t="s">
        <v>97</v>
      </c>
      <c r="AF2" s="65" t="s">
        <v>12</v>
      </c>
      <c r="AG2" s="65" t="s">
        <v>64</v>
      </c>
      <c r="AH2" s="65" t="s">
        <v>10</v>
      </c>
      <c r="AI2" s="65" t="s">
        <v>74</v>
      </c>
      <c r="AJ2" s="65" t="s">
        <v>20</v>
      </c>
      <c r="AK2" s="65" t="s">
        <v>19</v>
      </c>
      <c r="AL2" s="105" t="s">
        <v>307</v>
      </c>
      <c r="AM2" s="65" t="s">
        <v>63</v>
      </c>
      <c r="AN2" s="65" t="s">
        <v>51</v>
      </c>
      <c r="AO2" s="65" t="s">
        <v>76</v>
      </c>
      <c r="AP2" s="65" t="s">
        <v>52</v>
      </c>
      <c r="AQ2" s="65" t="s">
        <v>139</v>
      </c>
      <c r="AR2" s="105" t="s">
        <v>83</v>
      </c>
      <c r="AS2" s="68" t="s">
        <v>26</v>
      </c>
      <c r="AU2" s="64" t="s">
        <v>128</v>
      </c>
      <c r="AV2" s="105" t="s">
        <v>28</v>
      </c>
      <c r="AW2" s="65" t="s">
        <v>31</v>
      </c>
      <c r="AX2" s="65" t="s">
        <v>111</v>
      </c>
      <c r="AY2" s="65" t="s">
        <v>47</v>
      </c>
      <c r="AZ2" s="65" t="s">
        <v>11</v>
      </c>
      <c r="BA2" s="65" t="s">
        <v>15</v>
      </c>
      <c r="BB2" s="65" t="s">
        <v>296</v>
      </c>
      <c r="BC2" s="105" t="s">
        <v>308</v>
      </c>
      <c r="BD2" s="66" t="s">
        <v>78</v>
      </c>
      <c r="BF2" s="94" t="s">
        <v>309</v>
      </c>
      <c r="BG2" s="65" t="s">
        <v>33</v>
      </c>
      <c r="BH2" s="65" t="s">
        <v>21</v>
      </c>
      <c r="BI2" s="65" t="s">
        <v>100</v>
      </c>
      <c r="BJ2" s="65" t="s">
        <v>129</v>
      </c>
      <c r="BK2" s="65" t="s">
        <v>58</v>
      </c>
      <c r="BL2" s="65" t="s">
        <v>133</v>
      </c>
      <c r="BM2" s="66" t="s">
        <v>30</v>
      </c>
    </row>
    <row r="3" spans="1:65" ht="13.5" thickBot="1" x14ac:dyDescent="0.25">
      <c r="A3" s="30">
        <f>COUNT(A4:A978)</f>
        <v>32</v>
      </c>
      <c r="B3" s="51"/>
      <c r="C3" s="50">
        <f>SUM(C4:C87)</f>
        <v>3.3</v>
      </c>
      <c r="D3" s="50">
        <f t="shared" ref="D3:O3" si="0">SUM(D4:D87)</f>
        <v>26</v>
      </c>
      <c r="E3" s="50">
        <f t="shared" si="0"/>
        <v>27</v>
      </c>
      <c r="F3" s="50">
        <f t="shared" si="0"/>
        <v>6</v>
      </c>
      <c r="G3" s="50">
        <f t="shared" si="0"/>
        <v>2</v>
      </c>
      <c r="H3" s="50">
        <f t="shared" si="0"/>
        <v>21</v>
      </c>
      <c r="I3" s="50">
        <f t="shared" si="0"/>
        <v>6</v>
      </c>
      <c r="J3" s="50">
        <f t="shared" si="0"/>
        <v>6</v>
      </c>
      <c r="K3" s="50">
        <f t="shared" si="0"/>
        <v>20</v>
      </c>
      <c r="L3" s="50">
        <f t="shared" si="0"/>
        <v>5</v>
      </c>
      <c r="M3" s="50">
        <f t="shared" si="0"/>
        <v>2</v>
      </c>
      <c r="N3" s="50">
        <f t="shared" si="0"/>
        <v>2</v>
      </c>
      <c r="O3" s="50">
        <f t="shared" si="0"/>
        <v>1</v>
      </c>
      <c r="P3" s="50">
        <f t="shared" ref="P3" si="1">SUM(P4:P87)</f>
        <v>24</v>
      </c>
      <c r="Q3" s="50">
        <f t="shared" ref="Q3" si="2">SUM(Q4:Q87)</f>
        <v>12</v>
      </c>
      <c r="R3" s="50">
        <f t="shared" ref="R3" si="3">SUM(R4:R87)</f>
        <v>5.5</v>
      </c>
      <c r="S3" s="50">
        <f t="shared" ref="S3" si="4">SUM(S4:S87)</f>
        <v>28</v>
      </c>
      <c r="T3" s="50">
        <f t="shared" ref="T3" si="5">SUM(T4:T87)</f>
        <v>1.5</v>
      </c>
      <c r="U3" s="50">
        <f t="shared" ref="U3" si="6">SUM(U4:U87)</f>
        <v>1</v>
      </c>
      <c r="V3" s="50">
        <f t="shared" ref="V3" si="7">SUM(V4:V87)</f>
        <v>21</v>
      </c>
      <c r="W3" s="157"/>
      <c r="X3" s="50">
        <f t="shared" ref="X3" si="8">SUM(X4:X87)</f>
        <v>4</v>
      </c>
      <c r="Y3" s="50">
        <f t="shared" ref="Y3" si="9">SUM(Y4:Y87)</f>
        <v>7</v>
      </c>
      <c r="Z3" s="50">
        <f t="shared" ref="Z3" si="10">SUM(Z4:Z87)</f>
        <v>1</v>
      </c>
      <c r="AA3" s="50">
        <f t="shared" ref="AA3" si="11">SUM(AA4:AA87)</f>
        <v>1</v>
      </c>
      <c r="AB3" s="50">
        <f t="shared" ref="AB3" si="12">SUM(AB4:AB87)</f>
        <v>1</v>
      </c>
      <c r="AC3" s="50">
        <f t="shared" ref="AC3" si="13">SUM(AC4:AC87)</f>
        <v>1</v>
      </c>
      <c r="AD3" s="50">
        <f t="shared" ref="AD3" si="14">SUM(AD4:AD87)</f>
        <v>9</v>
      </c>
      <c r="AE3" s="50">
        <f t="shared" ref="AE3" si="15">SUM(AE4:AE87)</f>
        <v>4</v>
      </c>
      <c r="AF3" s="50">
        <f t="shared" ref="AF3" si="16">SUM(AF4:AF87)</f>
        <v>2</v>
      </c>
      <c r="AG3" s="50">
        <f t="shared" ref="AG3" si="17">SUM(AG4:AG87)</f>
        <v>1</v>
      </c>
      <c r="AH3" s="50">
        <f t="shared" ref="AH3" si="18">SUM(AH4:AH87)</f>
        <v>2</v>
      </c>
      <c r="AI3" s="50">
        <f t="shared" ref="AI3" si="19">SUM(AI4:AI87)</f>
        <v>3</v>
      </c>
      <c r="AJ3" s="50">
        <f t="shared" ref="AJ3" si="20">SUM(AJ4:AJ87)</f>
        <v>4</v>
      </c>
      <c r="AK3" s="50">
        <f t="shared" ref="AK3" si="21">SUM(AK4:AK87)</f>
        <v>1</v>
      </c>
      <c r="AL3" s="50">
        <f t="shared" ref="AL3" si="22">SUM(AL4:AL87)</f>
        <v>1</v>
      </c>
      <c r="AM3" s="50">
        <f t="shared" ref="AM3" si="23">SUM(AM4:AM87)</f>
        <v>5</v>
      </c>
      <c r="AN3" s="50">
        <f t="shared" ref="AN3" si="24">SUM(AN4:AN87)</f>
        <v>1</v>
      </c>
      <c r="AO3" s="50">
        <f t="shared" ref="AO3" si="25">SUM(AO4:AO87)</f>
        <v>4</v>
      </c>
      <c r="AP3" s="50">
        <f t="shared" ref="AP3" si="26">SUM(AP4:AP87)</f>
        <v>1</v>
      </c>
      <c r="AQ3" s="50">
        <f t="shared" ref="AQ3" si="27">SUM(AQ4:AQ87)</f>
        <v>3</v>
      </c>
      <c r="AR3" s="50">
        <f t="shared" ref="AR3" si="28">SUM(AR4:AR87)</f>
        <v>1</v>
      </c>
      <c r="AS3" s="50">
        <f t="shared" ref="AS3" si="29">SUM(AS4:AS87)</f>
        <v>1</v>
      </c>
      <c r="AT3" s="157"/>
      <c r="AU3" s="50">
        <f t="shared" ref="AU3:BM3" si="30">SUM(AU4:AU87)</f>
        <v>1</v>
      </c>
      <c r="AV3" s="50">
        <f t="shared" si="30"/>
        <v>4</v>
      </c>
      <c r="AW3" s="50">
        <f t="shared" si="30"/>
        <v>7</v>
      </c>
      <c r="AX3" s="50">
        <f t="shared" si="30"/>
        <v>1</v>
      </c>
      <c r="AY3" s="50">
        <f t="shared" si="30"/>
        <v>4</v>
      </c>
      <c r="AZ3" s="50">
        <f t="shared" si="30"/>
        <v>4</v>
      </c>
      <c r="BA3" s="50">
        <f t="shared" si="30"/>
        <v>1</v>
      </c>
      <c r="BB3" s="50">
        <f t="shared" si="30"/>
        <v>1</v>
      </c>
      <c r="BC3" s="50">
        <f t="shared" si="30"/>
        <v>1</v>
      </c>
      <c r="BD3" s="50">
        <f t="shared" si="30"/>
        <v>2</v>
      </c>
      <c r="BE3" s="157"/>
      <c r="BF3" s="50">
        <f t="shared" si="30"/>
        <v>2</v>
      </c>
      <c r="BG3" s="50">
        <f t="shared" si="30"/>
        <v>1</v>
      </c>
      <c r="BH3" s="50">
        <f t="shared" si="30"/>
        <v>1</v>
      </c>
      <c r="BI3" s="50">
        <f t="shared" si="30"/>
        <v>6</v>
      </c>
      <c r="BJ3" s="50">
        <f t="shared" si="30"/>
        <v>1</v>
      </c>
      <c r="BK3" s="50">
        <f t="shared" si="30"/>
        <v>5</v>
      </c>
      <c r="BL3" s="50">
        <f t="shared" si="30"/>
        <v>5</v>
      </c>
      <c r="BM3" s="50">
        <f t="shared" si="30"/>
        <v>2</v>
      </c>
    </row>
    <row r="4" spans="1:65" x14ac:dyDescent="0.2">
      <c r="A4" s="53">
        <v>37626</v>
      </c>
      <c r="B4" s="49" t="s">
        <v>125</v>
      </c>
      <c r="D4" s="4">
        <v>1</v>
      </c>
      <c r="E4" s="4">
        <v>1</v>
      </c>
      <c r="H4" s="4">
        <v>1</v>
      </c>
      <c r="K4" s="4">
        <v>1</v>
      </c>
      <c r="P4" s="4">
        <v>1</v>
      </c>
      <c r="Q4" s="4">
        <v>1</v>
      </c>
      <c r="R4" s="4">
        <v>0.5</v>
      </c>
      <c r="S4" s="4">
        <v>1</v>
      </c>
      <c r="T4" s="158">
        <v>0.5</v>
      </c>
      <c r="V4" s="4">
        <v>1</v>
      </c>
      <c r="Y4" s="4">
        <v>1</v>
      </c>
      <c r="AF4" s="4">
        <v>1</v>
      </c>
      <c r="AH4" s="4">
        <v>1</v>
      </c>
      <c r="AS4" s="4"/>
      <c r="AZ4" s="4">
        <v>1</v>
      </c>
      <c r="BF4" s="4"/>
      <c r="BG4" s="4"/>
      <c r="BK4" s="4"/>
      <c r="BL4" s="4"/>
      <c r="BM4" s="4"/>
    </row>
    <row r="5" spans="1:65" x14ac:dyDescent="0.2">
      <c r="A5" s="53">
        <v>37694</v>
      </c>
      <c r="B5" s="49" t="s">
        <v>120</v>
      </c>
      <c r="K5" s="4">
        <v>1</v>
      </c>
      <c r="P5" s="4">
        <v>1</v>
      </c>
      <c r="Y5" s="4">
        <v>1</v>
      </c>
      <c r="AH5" s="4">
        <v>1</v>
      </c>
      <c r="AJ5" s="4">
        <v>1</v>
      </c>
      <c r="AZ5" s="4">
        <v>1</v>
      </c>
      <c r="BH5" s="4">
        <v>1</v>
      </c>
      <c r="BJ5" s="6"/>
      <c r="BM5" s="4"/>
    </row>
    <row r="6" spans="1:65" x14ac:dyDescent="0.2">
      <c r="A6" s="53">
        <v>37714</v>
      </c>
      <c r="B6" s="49" t="s">
        <v>120</v>
      </c>
      <c r="D6" s="4">
        <v>1</v>
      </c>
      <c r="E6" s="4">
        <v>1</v>
      </c>
      <c r="K6" s="4">
        <v>1</v>
      </c>
      <c r="S6" s="4">
        <v>1</v>
      </c>
      <c r="BJ6" s="6"/>
      <c r="BM6" s="4"/>
    </row>
    <row r="7" spans="1:65" x14ac:dyDescent="0.2">
      <c r="A7" s="53">
        <v>37734</v>
      </c>
      <c r="B7" s="49" t="s">
        <v>121</v>
      </c>
      <c r="D7" s="4">
        <v>1</v>
      </c>
      <c r="E7" s="4">
        <v>1</v>
      </c>
      <c r="K7" s="4">
        <v>1</v>
      </c>
      <c r="S7" s="4">
        <v>1</v>
      </c>
      <c r="V7" s="4">
        <v>1</v>
      </c>
      <c r="AF7" s="4">
        <v>1</v>
      </c>
      <c r="AJ7" s="4">
        <v>1</v>
      </c>
      <c r="AZ7" s="4">
        <v>1</v>
      </c>
      <c r="BJ7" s="6"/>
      <c r="BM7" s="4"/>
    </row>
    <row r="8" spans="1:65" x14ac:dyDescent="0.2">
      <c r="A8" s="53">
        <v>37745</v>
      </c>
      <c r="B8" s="49" t="s">
        <v>122</v>
      </c>
      <c r="D8" s="4">
        <v>1</v>
      </c>
      <c r="E8" s="4">
        <v>1</v>
      </c>
      <c r="H8" s="4">
        <v>1</v>
      </c>
      <c r="K8" s="4">
        <v>1</v>
      </c>
      <c r="N8" s="4">
        <v>1</v>
      </c>
      <c r="O8" s="4">
        <v>1</v>
      </c>
      <c r="P8" s="4">
        <v>1</v>
      </c>
      <c r="Q8" s="4">
        <v>1</v>
      </c>
      <c r="S8" s="4">
        <v>1</v>
      </c>
      <c r="U8" s="4">
        <v>1</v>
      </c>
      <c r="V8" s="4">
        <v>1</v>
      </c>
      <c r="Y8" s="4">
        <v>1</v>
      </c>
      <c r="AD8" s="4">
        <v>1</v>
      </c>
      <c r="AJ8" s="4">
        <v>1</v>
      </c>
      <c r="AK8" s="4">
        <v>1</v>
      </c>
      <c r="BA8" s="4">
        <v>1</v>
      </c>
      <c r="BJ8" s="6"/>
      <c r="BM8" s="4"/>
    </row>
    <row r="9" spans="1:65" x14ac:dyDescent="0.2">
      <c r="A9" s="53">
        <v>37773</v>
      </c>
      <c r="B9" s="49" t="s">
        <v>123</v>
      </c>
      <c r="D9" s="4">
        <v>1</v>
      </c>
      <c r="E9" s="4">
        <v>1</v>
      </c>
      <c r="J9" s="4">
        <v>1</v>
      </c>
      <c r="N9" s="4">
        <v>1</v>
      </c>
      <c r="P9" s="4">
        <v>1</v>
      </c>
      <c r="Q9" s="4">
        <v>1</v>
      </c>
      <c r="S9" s="4">
        <v>1</v>
      </c>
      <c r="V9" s="4">
        <v>1</v>
      </c>
      <c r="BJ9" s="6"/>
      <c r="BM9" s="4"/>
    </row>
    <row r="10" spans="1:65" s="19" customFormat="1" x14ac:dyDescent="0.2">
      <c r="A10" s="54">
        <v>37826</v>
      </c>
      <c r="B10" s="55" t="s">
        <v>25</v>
      </c>
      <c r="C10" s="93"/>
      <c r="D10" s="10">
        <v>1</v>
      </c>
      <c r="E10" s="10">
        <v>1</v>
      </c>
      <c r="F10" s="10"/>
      <c r="G10" s="10"/>
      <c r="H10" s="10"/>
      <c r="I10" s="10"/>
      <c r="J10" s="10"/>
      <c r="K10" s="10">
        <v>1</v>
      </c>
      <c r="L10" s="10"/>
      <c r="M10" s="10"/>
      <c r="N10" s="10"/>
      <c r="O10" s="10"/>
      <c r="P10" s="10">
        <v>1</v>
      </c>
      <c r="Q10" s="10">
        <v>1</v>
      </c>
      <c r="R10" s="10"/>
      <c r="S10" s="10">
        <v>1</v>
      </c>
      <c r="T10" s="10"/>
      <c r="U10" s="10"/>
      <c r="V10" s="10">
        <v>1</v>
      </c>
      <c r="W10" s="7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>
        <v>1</v>
      </c>
      <c r="AK10" s="10"/>
      <c r="AL10" s="10"/>
      <c r="AM10" s="10"/>
      <c r="AN10" s="10"/>
      <c r="AO10" s="10"/>
      <c r="AP10" s="10"/>
      <c r="AQ10" s="10"/>
      <c r="AR10" s="10"/>
      <c r="AS10" s="19">
        <v>1</v>
      </c>
      <c r="AT10" s="7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/>
      <c r="BH10" s="10"/>
      <c r="BI10" s="10"/>
      <c r="BM10" s="10">
        <v>1</v>
      </c>
    </row>
    <row r="11" spans="1:65" s="16" customFormat="1" x14ac:dyDescent="0.2">
      <c r="A11" s="56" t="s">
        <v>124</v>
      </c>
      <c r="B11" s="5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T11" s="7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1"/>
      <c r="BH11" s="5"/>
      <c r="BI11" s="5"/>
      <c r="BM11" s="5"/>
    </row>
    <row r="12" spans="1:65" x14ac:dyDescent="0.2">
      <c r="A12" s="53">
        <v>38357</v>
      </c>
      <c r="B12" s="49" t="s">
        <v>125</v>
      </c>
      <c r="D12" s="4">
        <v>1</v>
      </c>
      <c r="E12" s="4">
        <v>1</v>
      </c>
      <c r="H12" s="4">
        <v>1</v>
      </c>
      <c r="K12" s="4">
        <v>1</v>
      </c>
      <c r="L12" s="4">
        <v>1</v>
      </c>
      <c r="P12" s="4">
        <v>1</v>
      </c>
      <c r="S12" s="4">
        <v>1</v>
      </c>
      <c r="V12" s="4">
        <v>1</v>
      </c>
      <c r="AD12" s="4">
        <v>1</v>
      </c>
      <c r="AX12" s="4">
        <v>1</v>
      </c>
      <c r="BF12" s="4"/>
      <c r="BG12" s="4">
        <v>1</v>
      </c>
      <c r="BJ12" s="6"/>
      <c r="BM12" s="4"/>
    </row>
    <row r="13" spans="1:65" x14ac:dyDescent="0.2">
      <c r="A13" s="53">
        <v>38457</v>
      </c>
      <c r="B13" s="49" t="s">
        <v>126</v>
      </c>
      <c r="D13" s="4">
        <v>1</v>
      </c>
      <c r="H13" s="4">
        <v>1</v>
      </c>
      <c r="K13" s="4">
        <v>1</v>
      </c>
      <c r="P13" s="4">
        <v>1</v>
      </c>
      <c r="V13" s="4">
        <v>1</v>
      </c>
      <c r="BJ13" s="6"/>
      <c r="BM13" s="4"/>
    </row>
    <row r="14" spans="1:65" x14ac:dyDescent="0.2">
      <c r="A14" s="53">
        <v>38718</v>
      </c>
      <c r="B14" s="49" t="s">
        <v>130</v>
      </c>
      <c r="D14" s="4">
        <v>1</v>
      </c>
      <c r="E14" s="4">
        <v>1</v>
      </c>
      <c r="H14" s="4">
        <v>1</v>
      </c>
      <c r="J14" s="4">
        <v>1</v>
      </c>
      <c r="K14" s="4">
        <v>1</v>
      </c>
      <c r="P14" s="4">
        <v>1</v>
      </c>
      <c r="S14" s="4">
        <v>1</v>
      </c>
      <c r="V14" s="4">
        <v>1</v>
      </c>
      <c r="X14" s="6"/>
      <c r="Y14" s="6"/>
      <c r="Z14" s="6"/>
      <c r="AA14" s="6"/>
      <c r="AB14" s="4">
        <v>1</v>
      </c>
      <c r="AC14" s="4">
        <v>1</v>
      </c>
      <c r="AD14" s="4">
        <v>1</v>
      </c>
      <c r="AN14" s="6"/>
      <c r="AO14" s="6"/>
      <c r="AP14" s="6"/>
      <c r="AQ14" s="6"/>
      <c r="AR14" s="6"/>
      <c r="AU14" s="4">
        <v>1</v>
      </c>
      <c r="AZ14" s="4">
        <v>1</v>
      </c>
      <c r="BM14" s="4">
        <v>1</v>
      </c>
    </row>
    <row r="15" spans="1:65" x14ac:dyDescent="0.2">
      <c r="A15" s="53">
        <v>38722</v>
      </c>
      <c r="B15" s="49" t="s">
        <v>125</v>
      </c>
      <c r="D15" s="4">
        <v>1</v>
      </c>
      <c r="E15" s="4">
        <v>1</v>
      </c>
      <c r="H15" s="4">
        <v>1</v>
      </c>
      <c r="J15" s="4">
        <v>1</v>
      </c>
      <c r="K15" s="4">
        <v>1</v>
      </c>
      <c r="P15" s="4">
        <v>1</v>
      </c>
      <c r="S15" s="4">
        <v>1</v>
      </c>
      <c r="V15" s="4">
        <v>1</v>
      </c>
      <c r="X15" s="6"/>
      <c r="Y15" s="6"/>
      <c r="Z15" s="6"/>
      <c r="AA15" s="6"/>
      <c r="AB15" s="6"/>
      <c r="AN15" s="6"/>
      <c r="AO15" s="6"/>
      <c r="AP15" s="6"/>
      <c r="AQ15" s="6"/>
      <c r="AR15" s="6"/>
      <c r="AU15" s="6"/>
      <c r="AV15" s="6"/>
      <c r="AW15" s="6"/>
    </row>
    <row r="16" spans="1:65" s="16" customFormat="1" x14ac:dyDescent="0.2">
      <c r="A16" s="56">
        <v>39077</v>
      </c>
      <c r="B16" s="57" t="s">
        <v>131</v>
      </c>
      <c r="C16" s="5"/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1</v>
      </c>
      <c r="Q16" s="5"/>
      <c r="R16" s="5"/>
      <c r="S16" s="5">
        <v>1</v>
      </c>
      <c r="T16" s="5"/>
      <c r="U16" s="5"/>
      <c r="V16" s="5"/>
      <c r="W16" s="7"/>
      <c r="X16" s="5"/>
      <c r="Y16" s="5">
        <v>1</v>
      </c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1</v>
      </c>
      <c r="AO16" s="5"/>
      <c r="AP16" s="5"/>
      <c r="AQ16" s="5"/>
      <c r="AR16" s="5"/>
      <c r="AT16" s="7"/>
      <c r="AX16" s="5"/>
      <c r="AY16" s="5">
        <v>1</v>
      </c>
      <c r="AZ16" s="5"/>
      <c r="BA16" s="5"/>
      <c r="BB16" s="5"/>
      <c r="BC16" s="5"/>
      <c r="BD16" s="5"/>
      <c r="BE16" s="11"/>
      <c r="BH16" s="5"/>
      <c r="BI16" s="5"/>
      <c r="BJ16" s="5">
        <v>1</v>
      </c>
    </row>
    <row r="17" spans="1:65" x14ac:dyDescent="0.2">
      <c r="A17" s="53">
        <v>39087</v>
      </c>
      <c r="B17" s="49" t="s">
        <v>125</v>
      </c>
      <c r="D17" s="4">
        <v>1</v>
      </c>
      <c r="E17" s="4">
        <v>1</v>
      </c>
      <c r="H17" s="4">
        <v>1</v>
      </c>
      <c r="P17" s="4">
        <v>1</v>
      </c>
      <c r="Q17" s="4">
        <v>1</v>
      </c>
      <c r="S17" s="4">
        <v>1</v>
      </c>
      <c r="V17" s="4">
        <v>1</v>
      </c>
      <c r="Y17" s="4">
        <v>1</v>
      </c>
      <c r="AP17" s="4">
        <v>1</v>
      </c>
      <c r="AY17" s="4">
        <v>1</v>
      </c>
      <c r="BJ17" s="6"/>
      <c r="BK17" s="4"/>
      <c r="BL17" s="4">
        <v>1</v>
      </c>
      <c r="BM17" s="4"/>
    </row>
    <row r="18" spans="1:65" x14ac:dyDescent="0.2">
      <c r="A18" s="53">
        <v>39204</v>
      </c>
      <c r="B18" s="49" t="s">
        <v>134</v>
      </c>
      <c r="E18" s="4">
        <v>1</v>
      </c>
      <c r="H18" s="4">
        <v>1</v>
      </c>
      <c r="I18" s="4">
        <v>1</v>
      </c>
      <c r="K18" s="4">
        <v>1</v>
      </c>
      <c r="P18" s="4">
        <v>1</v>
      </c>
      <c r="Q18" s="4">
        <v>1</v>
      </c>
      <c r="S18" s="4">
        <v>1</v>
      </c>
      <c r="T18" s="4">
        <v>1</v>
      </c>
      <c r="Y18" s="4">
        <v>1</v>
      </c>
      <c r="AD18" s="4">
        <v>1</v>
      </c>
      <c r="AW18" s="4">
        <v>1</v>
      </c>
      <c r="BJ18" s="6"/>
      <c r="BK18" s="4"/>
      <c r="BL18" s="4"/>
      <c r="BM18" s="4"/>
    </row>
    <row r="19" spans="1:65" x14ac:dyDescent="0.2">
      <c r="A19" s="53">
        <v>39336</v>
      </c>
      <c r="B19" s="49" t="s">
        <v>135</v>
      </c>
      <c r="K19" s="4">
        <v>1</v>
      </c>
      <c r="P19" s="4">
        <v>1</v>
      </c>
      <c r="X19" s="4">
        <v>1</v>
      </c>
      <c r="Y19" s="4">
        <v>1</v>
      </c>
      <c r="AW19" s="4">
        <v>1</v>
      </c>
      <c r="BJ19" s="6"/>
      <c r="BK19" s="4"/>
      <c r="BL19" s="4">
        <v>1</v>
      </c>
      <c r="BM19" s="4"/>
    </row>
    <row r="20" spans="1:65" s="16" customFormat="1" x14ac:dyDescent="0.2">
      <c r="A20" s="56">
        <v>39442</v>
      </c>
      <c r="B20" s="57" t="s">
        <v>136</v>
      </c>
      <c r="C20" s="5"/>
      <c r="D20" s="5">
        <v>1</v>
      </c>
      <c r="E20" s="5">
        <v>1</v>
      </c>
      <c r="F20" s="5"/>
      <c r="G20" s="5"/>
      <c r="H20" s="5">
        <v>1</v>
      </c>
      <c r="I20" s="5">
        <v>1</v>
      </c>
      <c r="J20" s="5"/>
      <c r="K20" s="5"/>
      <c r="L20" s="5"/>
      <c r="M20" s="5"/>
      <c r="N20" s="5"/>
      <c r="O20" s="5"/>
      <c r="P20" s="5">
        <v>1</v>
      </c>
      <c r="Q20" s="5">
        <v>1</v>
      </c>
      <c r="R20" s="5"/>
      <c r="S20" s="5">
        <v>1</v>
      </c>
      <c r="T20" s="5"/>
      <c r="U20" s="5"/>
      <c r="V20" s="5"/>
      <c r="W20" s="7"/>
      <c r="X20" s="5">
        <v>1</v>
      </c>
      <c r="Y20" s="5"/>
      <c r="Z20" s="5"/>
      <c r="AA20" s="5"/>
      <c r="AB20" s="5"/>
      <c r="AC20" s="5"/>
      <c r="AD20" s="5">
        <v>1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T20" s="7"/>
      <c r="AU20" s="5"/>
      <c r="AV20" s="5"/>
      <c r="AW20" s="5"/>
      <c r="AX20" s="5"/>
      <c r="AY20" s="5">
        <v>1</v>
      </c>
      <c r="AZ20" s="5"/>
      <c r="BA20" s="5"/>
      <c r="BB20" s="5"/>
      <c r="BC20" s="5"/>
      <c r="BD20" s="5"/>
      <c r="BE20" s="11"/>
      <c r="BH20" s="5"/>
      <c r="BI20" s="5"/>
      <c r="BK20" s="5">
        <v>1</v>
      </c>
      <c r="BL20" s="5"/>
      <c r="BM20" s="5"/>
    </row>
    <row r="21" spans="1:65" x14ac:dyDescent="0.2">
      <c r="A21" s="53">
        <v>39448</v>
      </c>
      <c r="B21" s="49" t="s">
        <v>140</v>
      </c>
      <c r="D21" s="4">
        <v>1</v>
      </c>
      <c r="E21" s="4">
        <v>1</v>
      </c>
      <c r="H21" s="4" t="s">
        <v>25</v>
      </c>
      <c r="I21" s="4" t="s">
        <v>25</v>
      </c>
      <c r="K21" s="4" t="s">
        <v>25</v>
      </c>
      <c r="P21" s="4">
        <v>1</v>
      </c>
      <c r="Q21" s="4" t="s">
        <v>25</v>
      </c>
      <c r="S21" s="4">
        <v>1</v>
      </c>
      <c r="AQ21" s="4">
        <v>1</v>
      </c>
      <c r="BK21" s="4"/>
    </row>
    <row r="22" spans="1:65" x14ac:dyDescent="0.2">
      <c r="A22" s="53">
        <v>39466</v>
      </c>
      <c r="B22" s="49" t="s">
        <v>125</v>
      </c>
      <c r="D22" s="4">
        <v>1</v>
      </c>
      <c r="E22" s="4">
        <v>1</v>
      </c>
      <c r="H22" s="4">
        <v>1</v>
      </c>
      <c r="I22" s="4">
        <v>1</v>
      </c>
      <c r="K22" s="4">
        <v>1</v>
      </c>
      <c r="L22" s="4">
        <v>1</v>
      </c>
      <c r="P22" s="4">
        <v>1</v>
      </c>
      <c r="R22" s="4">
        <v>1</v>
      </c>
      <c r="S22" s="4">
        <v>1</v>
      </c>
      <c r="V22" s="4">
        <v>1</v>
      </c>
      <c r="X22" s="4">
        <v>1</v>
      </c>
      <c r="AD22" s="4">
        <v>1</v>
      </c>
      <c r="AW22" s="4">
        <v>1</v>
      </c>
      <c r="BK22" s="4">
        <v>1</v>
      </c>
    </row>
    <row r="23" spans="1:65" s="16" customFormat="1" x14ac:dyDescent="0.2">
      <c r="A23" s="56">
        <v>39554</v>
      </c>
      <c r="B23" s="57" t="s">
        <v>144</v>
      </c>
      <c r="C23" s="5"/>
      <c r="D23" s="5">
        <v>1</v>
      </c>
      <c r="E23" s="5"/>
      <c r="F23" s="5"/>
      <c r="G23" s="5"/>
      <c r="H23" s="5"/>
      <c r="I23" s="5">
        <v>1</v>
      </c>
      <c r="J23" s="5"/>
      <c r="K23" s="5">
        <v>1</v>
      </c>
      <c r="L23" s="5"/>
      <c r="M23" s="5"/>
      <c r="N23" s="5"/>
      <c r="O23" s="5"/>
      <c r="P23" s="5"/>
      <c r="Q23" s="5">
        <v>1</v>
      </c>
      <c r="R23" s="5"/>
      <c r="S23" s="5">
        <v>1</v>
      </c>
      <c r="T23" s="5"/>
      <c r="U23" s="5"/>
      <c r="V23" s="5"/>
      <c r="W23" s="7"/>
      <c r="X23" s="5">
        <v>1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>
        <v>1</v>
      </c>
      <c r="AN23" s="5"/>
      <c r="AO23" s="5"/>
      <c r="AP23" s="5"/>
      <c r="AQ23" s="5"/>
      <c r="AR23" s="5"/>
      <c r="AT23" s="7"/>
      <c r="AU23" s="5"/>
      <c r="AV23" s="5"/>
      <c r="AW23" s="5">
        <v>1</v>
      </c>
      <c r="AX23" s="5"/>
      <c r="AY23" s="5"/>
      <c r="AZ23" s="5"/>
      <c r="BA23" s="5"/>
      <c r="BB23" s="5"/>
      <c r="BC23" s="5"/>
      <c r="BD23" s="5"/>
      <c r="BE23" s="11"/>
      <c r="BH23" s="5"/>
      <c r="BI23" s="5"/>
      <c r="BJ23" s="5"/>
      <c r="BK23" s="5">
        <v>1</v>
      </c>
    </row>
    <row r="24" spans="1:65" x14ac:dyDescent="0.2">
      <c r="A24" s="53">
        <v>39814</v>
      </c>
      <c r="B24" s="49" t="s">
        <v>140</v>
      </c>
      <c r="D24" s="4">
        <v>1</v>
      </c>
      <c r="E24" s="4">
        <v>1</v>
      </c>
      <c r="H24" s="4">
        <v>1</v>
      </c>
      <c r="I24" s="4">
        <v>1</v>
      </c>
      <c r="K24" s="4">
        <v>1</v>
      </c>
      <c r="P24" s="4">
        <v>1</v>
      </c>
      <c r="S24" s="4">
        <v>1</v>
      </c>
      <c r="V24" s="4">
        <v>1</v>
      </c>
      <c r="BK24" s="4"/>
      <c r="BL24" s="4"/>
    </row>
    <row r="25" spans="1:65" x14ac:dyDescent="0.2">
      <c r="A25" s="53">
        <v>39818</v>
      </c>
      <c r="B25" s="49" t="s">
        <v>125</v>
      </c>
      <c r="D25" s="4">
        <v>1</v>
      </c>
      <c r="E25" s="4">
        <v>1</v>
      </c>
      <c r="H25" s="4">
        <v>1</v>
      </c>
      <c r="I25" s="4">
        <v>1</v>
      </c>
      <c r="J25" s="4">
        <v>1</v>
      </c>
      <c r="K25" s="4">
        <v>1</v>
      </c>
      <c r="P25" s="4">
        <v>1</v>
      </c>
      <c r="S25" s="4">
        <v>1</v>
      </c>
      <c r="V25" s="4">
        <v>1</v>
      </c>
      <c r="AM25" s="4">
        <v>1</v>
      </c>
      <c r="AQ25" s="4">
        <v>1</v>
      </c>
      <c r="AT25" s="102"/>
      <c r="AW25" s="4">
        <v>1</v>
      </c>
      <c r="AY25" s="4">
        <v>1</v>
      </c>
      <c r="BK25" s="4">
        <v>1</v>
      </c>
      <c r="BL25" s="4"/>
    </row>
    <row r="26" spans="1:65" x14ac:dyDescent="0.2">
      <c r="A26" s="53">
        <v>39868</v>
      </c>
      <c r="B26" s="49" t="s">
        <v>141</v>
      </c>
      <c r="E26" s="4">
        <v>1</v>
      </c>
      <c r="H26" s="4">
        <v>1</v>
      </c>
      <c r="R26" s="4">
        <v>1</v>
      </c>
      <c r="S26" s="4">
        <v>1</v>
      </c>
      <c r="V26" s="4">
        <v>1</v>
      </c>
      <c r="AG26" s="4">
        <v>1</v>
      </c>
      <c r="AT26" s="102"/>
      <c r="BK26" s="4"/>
      <c r="BL26" s="4"/>
    </row>
    <row r="27" spans="1:65" x14ac:dyDescent="0.2">
      <c r="A27" s="53">
        <v>39889</v>
      </c>
      <c r="B27" s="49" t="s">
        <v>142</v>
      </c>
      <c r="D27" s="4">
        <v>1</v>
      </c>
      <c r="E27" s="4">
        <v>1</v>
      </c>
      <c r="H27" s="4">
        <v>1</v>
      </c>
      <c r="P27" s="4">
        <v>1</v>
      </c>
      <c r="Q27" s="4">
        <v>1</v>
      </c>
      <c r="S27" s="4">
        <v>1</v>
      </c>
      <c r="V27" s="4">
        <v>1</v>
      </c>
      <c r="AM27" s="4">
        <v>1</v>
      </c>
      <c r="AQ27" s="4">
        <v>1</v>
      </c>
      <c r="AT27" s="102"/>
      <c r="AW27" s="4">
        <v>1</v>
      </c>
      <c r="BE27" s="137"/>
      <c r="BK27" s="4"/>
      <c r="BL27" s="4">
        <v>1</v>
      </c>
    </row>
    <row r="28" spans="1:65" s="16" customFormat="1" x14ac:dyDescent="0.2">
      <c r="A28" s="56">
        <v>39918</v>
      </c>
      <c r="B28" s="57" t="s">
        <v>143</v>
      </c>
      <c r="C28" s="5"/>
      <c r="D28" s="5">
        <v>1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1</v>
      </c>
      <c r="R28" s="5"/>
      <c r="S28" s="5">
        <v>1</v>
      </c>
      <c r="T28" s="5"/>
      <c r="U28" s="5"/>
      <c r="V28" s="5">
        <v>1</v>
      </c>
      <c r="W28" s="10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>
        <v>1</v>
      </c>
      <c r="AJ28" s="5"/>
      <c r="AK28" s="5"/>
      <c r="AL28" s="5"/>
      <c r="AM28" s="5">
        <v>1</v>
      </c>
      <c r="AN28" s="5"/>
      <c r="AO28" s="5"/>
      <c r="AP28" s="5"/>
      <c r="AQ28" s="5"/>
      <c r="AR28" s="5"/>
      <c r="AT28" s="102"/>
      <c r="AU28" s="5"/>
      <c r="AV28" s="5"/>
      <c r="AW28" s="5">
        <v>1</v>
      </c>
      <c r="AX28" s="5"/>
      <c r="AY28" s="5"/>
      <c r="AZ28" s="5"/>
      <c r="BA28" s="5"/>
      <c r="BB28" s="5"/>
      <c r="BC28" s="5"/>
      <c r="BD28" s="5"/>
      <c r="BE28" s="137"/>
      <c r="BH28" s="5"/>
      <c r="BI28" s="5"/>
      <c r="BJ28" s="5"/>
      <c r="BK28" s="5"/>
      <c r="BL28" s="5">
        <v>1</v>
      </c>
    </row>
    <row r="29" spans="1:65" s="16" customFormat="1" x14ac:dyDescent="0.2">
      <c r="A29" s="56">
        <v>40201</v>
      </c>
      <c r="B29" s="57" t="s">
        <v>125</v>
      </c>
      <c r="C29" s="5"/>
      <c r="D29" s="5">
        <v>1</v>
      </c>
      <c r="E29" s="5">
        <v>1</v>
      </c>
      <c r="F29" s="5"/>
      <c r="G29" s="5"/>
      <c r="H29" s="5">
        <v>1</v>
      </c>
      <c r="I29" s="5"/>
      <c r="J29" s="5">
        <v>1</v>
      </c>
      <c r="K29" s="5">
        <v>1</v>
      </c>
      <c r="L29" s="5">
        <v>1</v>
      </c>
      <c r="M29" s="5"/>
      <c r="N29" s="5"/>
      <c r="O29" s="5"/>
      <c r="P29" s="5">
        <v>1</v>
      </c>
      <c r="Q29" s="5"/>
      <c r="R29" s="5">
        <v>1</v>
      </c>
      <c r="S29" s="5">
        <v>1</v>
      </c>
      <c r="T29" s="5"/>
      <c r="U29" s="5"/>
      <c r="V29" s="5">
        <v>1</v>
      </c>
      <c r="W29" s="102"/>
      <c r="X29" s="5"/>
      <c r="Y29" s="5"/>
      <c r="Z29" s="5"/>
      <c r="AA29" s="5"/>
      <c r="AB29" s="5"/>
      <c r="AC29" s="5"/>
      <c r="AD29" s="5">
        <v>1</v>
      </c>
      <c r="AE29" s="5"/>
      <c r="AF29" s="5"/>
      <c r="AG29" s="5"/>
      <c r="AH29" s="5"/>
      <c r="AI29" s="5">
        <v>1</v>
      </c>
      <c r="AJ29" s="5"/>
      <c r="AK29" s="5"/>
      <c r="AL29" s="5"/>
      <c r="AM29" s="5">
        <v>1</v>
      </c>
      <c r="AN29" s="5"/>
      <c r="AO29" s="5"/>
      <c r="AP29" s="5"/>
      <c r="AQ29" s="5"/>
      <c r="AR29" s="5"/>
      <c r="AT29" s="102"/>
      <c r="AU29" s="5"/>
      <c r="AV29" s="5"/>
      <c r="AW29" s="5"/>
      <c r="AX29" s="5"/>
      <c r="AY29" s="5"/>
      <c r="AZ29" s="5"/>
      <c r="BA29" s="5"/>
      <c r="BB29" s="5"/>
      <c r="BC29" s="5"/>
      <c r="BD29" s="5">
        <v>1</v>
      </c>
      <c r="BE29" s="137"/>
      <c r="BH29" s="5"/>
      <c r="BI29" s="5"/>
      <c r="BJ29" s="5"/>
      <c r="BK29" s="5">
        <v>1</v>
      </c>
    </row>
    <row r="30" spans="1:65" x14ac:dyDescent="0.2">
      <c r="A30" s="53">
        <v>40558</v>
      </c>
      <c r="B30" s="49" t="s">
        <v>125</v>
      </c>
      <c r="C30" s="4">
        <v>0.3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K30" s="4">
        <v>1</v>
      </c>
      <c r="L30" s="4">
        <v>1</v>
      </c>
      <c r="P30" s="4">
        <v>1</v>
      </c>
      <c r="R30" s="4">
        <v>1</v>
      </c>
      <c r="S30" s="4">
        <v>1</v>
      </c>
      <c r="V30" s="4">
        <v>1</v>
      </c>
      <c r="W30" s="102"/>
      <c r="AE30" s="4">
        <v>1</v>
      </c>
      <c r="AI30" s="4">
        <v>1</v>
      </c>
      <c r="AT30" s="102"/>
      <c r="BD30" s="4">
        <v>1</v>
      </c>
      <c r="BE30" s="137"/>
      <c r="BI30" s="4">
        <v>1</v>
      </c>
    </row>
    <row r="31" spans="1:65" x14ac:dyDescent="0.2">
      <c r="A31" s="53">
        <v>40604</v>
      </c>
      <c r="B31" s="49" t="s">
        <v>295</v>
      </c>
      <c r="D31" s="4">
        <v>1</v>
      </c>
      <c r="E31" s="4">
        <v>1</v>
      </c>
      <c r="F31" s="4">
        <v>1</v>
      </c>
      <c r="H31" s="4">
        <v>1</v>
      </c>
      <c r="S31" s="4">
        <v>1</v>
      </c>
      <c r="V31" s="4">
        <v>1</v>
      </c>
      <c r="W31" s="102"/>
      <c r="AO31" s="4">
        <v>1</v>
      </c>
      <c r="AT31" s="102"/>
      <c r="BB31" s="4">
        <v>1</v>
      </c>
      <c r="BC31" s="4">
        <v>1</v>
      </c>
      <c r="BE31" s="137"/>
      <c r="BI31" s="4">
        <v>1</v>
      </c>
      <c r="BK31" s="4"/>
      <c r="BL31" s="4"/>
    </row>
    <row r="32" spans="1:65" s="16" customFormat="1" x14ac:dyDescent="0.2">
      <c r="A32" s="56">
        <v>40900</v>
      </c>
      <c r="B32" s="57" t="s">
        <v>312</v>
      </c>
      <c r="C32" s="5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v>1</v>
      </c>
      <c r="R32" s="5"/>
      <c r="S32" s="5">
        <v>1</v>
      </c>
      <c r="T32" s="5"/>
      <c r="U32" s="5"/>
      <c r="V32" s="5"/>
      <c r="W32" s="102"/>
      <c r="X32" s="5"/>
      <c r="Y32" s="5"/>
      <c r="Z32" s="5"/>
      <c r="AA32" s="5"/>
      <c r="AB32" s="5"/>
      <c r="AC32" s="5"/>
      <c r="AD32" s="5"/>
      <c r="AE32" s="5">
        <v>1</v>
      </c>
      <c r="AF32" s="5"/>
      <c r="AG32" s="5"/>
      <c r="AH32" s="5"/>
      <c r="AI32" s="5"/>
      <c r="AJ32" s="5"/>
      <c r="AK32" s="5"/>
      <c r="AL32" s="5"/>
      <c r="AM32" s="5"/>
      <c r="AN32" s="5"/>
      <c r="AO32" s="5">
        <v>1</v>
      </c>
      <c r="AP32" s="5"/>
      <c r="AQ32" s="5"/>
      <c r="AR32" s="5"/>
      <c r="AT32" s="102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137"/>
      <c r="BF32" s="16">
        <v>1</v>
      </c>
      <c r="BH32" s="5"/>
      <c r="BI32" s="5">
        <v>1</v>
      </c>
      <c r="BJ32" s="5"/>
      <c r="BK32" s="5"/>
    </row>
    <row r="33" spans="1:64" x14ac:dyDescent="0.2">
      <c r="A33" s="136">
        <v>40913</v>
      </c>
      <c r="B33" s="103" t="s">
        <v>125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K33" s="4">
        <v>1</v>
      </c>
      <c r="L33" s="4">
        <v>1</v>
      </c>
      <c r="P33" s="4">
        <v>1</v>
      </c>
      <c r="R33" s="4">
        <v>1</v>
      </c>
      <c r="S33" s="4">
        <v>1</v>
      </c>
      <c r="V33" s="4">
        <v>1</v>
      </c>
      <c r="W33" s="102"/>
      <c r="AE33" s="4">
        <v>1</v>
      </c>
      <c r="AO33" s="4">
        <v>1</v>
      </c>
      <c r="AR33" s="4">
        <v>1</v>
      </c>
      <c r="AT33" s="102"/>
      <c r="AV33" s="4">
        <v>1</v>
      </c>
      <c r="BE33" s="137"/>
      <c r="BF33" s="4">
        <v>1</v>
      </c>
      <c r="BI33" s="4">
        <v>1</v>
      </c>
      <c r="BL33" s="4"/>
    </row>
    <row r="34" spans="1:64" s="16" customFormat="1" x14ac:dyDescent="0.2">
      <c r="A34" s="56">
        <v>41004</v>
      </c>
      <c r="B34" s="57" t="s">
        <v>329</v>
      </c>
      <c r="C34" s="5">
        <v>1</v>
      </c>
      <c r="D34" s="5">
        <v>1</v>
      </c>
      <c r="E34" s="5">
        <v>1</v>
      </c>
      <c r="F34" s="5">
        <v>1</v>
      </c>
      <c r="G34" s="5"/>
      <c r="H34" s="5">
        <v>1</v>
      </c>
      <c r="I34" s="5"/>
      <c r="J34" s="5">
        <v>1</v>
      </c>
      <c r="K34" s="5">
        <v>1</v>
      </c>
      <c r="L34" s="5"/>
      <c r="M34" s="5">
        <v>1</v>
      </c>
      <c r="N34" s="5"/>
      <c r="O34" s="5"/>
      <c r="P34" s="5">
        <v>1</v>
      </c>
      <c r="Q34" s="5">
        <v>1</v>
      </c>
      <c r="R34" s="5"/>
      <c r="S34" s="5">
        <v>1</v>
      </c>
      <c r="T34" s="5"/>
      <c r="U34" s="5"/>
      <c r="V34" s="5">
        <v>1</v>
      </c>
      <c r="W34" s="102"/>
      <c r="X34" s="5"/>
      <c r="Y34" s="5"/>
      <c r="Z34" s="5"/>
      <c r="AA34" s="5"/>
      <c r="AB34" s="5"/>
      <c r="AC34" s="5"/>
      <c r="AD34" s="5"/>
      <c r="AE34" s="5">
        <v>1</v>
      </c>
      <c r="AF34" s="5"/>
      <c r="AG34" s="5"/>
      <c r="AH34" s="5"/>
      <c r="AI34" s="5"/>
      <c r="AJ34" s="5"/>
      <c r="AK34" s="5"/>
      <c r="AL34" s="5">
        <v>1</v>
      </c>
      <c r="AM34" s="5"/>
      <c r="AN34" s="5"/>
      <c r="AO34" s="5">
        <v>1</v>
      </c>
      <c r="AP34" s="5"/>
      <c r="AQ34" s="5"/>
      <c r="AR34" s="5"/>
      <c r="AT34" s="102"/>
      <c r="AU34" s="5"/>
      <c r="AV34" s="5">
        <v>1</v>
      </c>
      <c r="AW34" s="5"/>
      <c r="AX34" s="5"/>
      <c r="AY34" s="5"/>
      <c r="AZ34" s="5"/>
      <c r="BA34" s="5"/>
      <c r="BB34" s="5"/>
      <c r="BC34" s="5"/>
      <c r="BD34" s="5"/>
      <c r="BE34" s="137"/>
      <c r="BH34" s="5"/>
      <c r="BI34" s="5"/>
      <c r="BJ34" s="5"/>
      <c r="BK34" s="5"/>
      <c r="BL34" s="16">
        <v>1</v>
      </c>
    </row>
    <row r="35" spans="1:64" x14ac:dyDescent="0.2">
      <c r="A35" s="136">
        <v>41275</v>
      </c>
      <c r="B35" s="75" t="s">
        <v>397</v>
      </c>
      <c r="C35" s="4">
        <v>1</v>
      </c>
      <c r="D35" s="4">
        <v>1</v>
      </c>
      <c r="E35" s="4">
        <v>1</v>
      </c>
      <c r="F35" s="4">
        <v>1</v>
      </c>
      <c r="H35" s="4">
        <v>1</v>
      </c>
      <c r="P35" s="4">
        <v>1</v>
      </c>
      <c r="S35" s="4">
        <v>1</v>
      </c>
      <c r="AD35" s="4">
        <v>1</v>
      </c>
      <c r="AV35" s="4">
        <v>1</v>
      </c>
      <c r="BI35" s="4">
        <v>1</v>
      </c>
    </row>
    <row r="36" spans="1:64" s="16" customFormat="1" x14ac:dyDescent="0.2">
      <c r="A36" s="56">
        <v>41387</v>
      </c>
      <c r="B36" s="57" t="s">
        <v>398</v>
      </c>
      <c r="C36" s="5"/>
      <c r="D36" s="5"/>
      <c r="E36" s="5"/>
      <c r="F36" s="5">
        <v>1</v>
      </c>
      <c r="G36" s="5"/>
      <c r="H36" s="5">
        <v>1</v>
      </c>
      <c r="I36" s="5"/>
      <c r="J36" s="5"/>
      <c r="K36" s="5"/>
      <c r="L36" s="5"/>
      <c r="M36" s="5">
        <v>1</v>
      </c>
      <c r="N36" s="5"/>
      <c r="O36" s="5"/>
      <c r="P36" s="5"/>
      <c r="Q36" s="5"/>
      <c r="R36" s="5"/>
      <c r="S36" s="5"/>
      <c r="T36" s="5"/>
      <c r="U36" s="5"/>
      <c r="V36" s="5"/>
      <c r="W36" s="102"/>
      <c r="X36" s="5"/>
      <c r="Y36" s="5"/>
      <c r="Z36" s="5">
        <v>1</v>
      </c>
      <c r="AA36" s="5">
        <v>1</v>
      </c>
      <c r="AB36" s="5"/>
      <c r="AC36" s="5"/>
      <c r="AD36" s="5">
        <v>1</v>
      </c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T36" s="102"/>
      <c r="AU36" s="5"/>
      <c r="AV36" s="5">
        <v>1</v>
      </c>
      <c r="AW36" s="5"/>
      <c r="AX36" s="5"/>
      <c r="AY36" s="5"/>
      <c r="AZ36" s="5"/>
      <c r="BA36" s="5"/>
      <c r="BB36" s="5"/>
      <c r="BC36" s="5"/>
      <c r="BD36" s="5"/>
      <c r="BE36" s="137"/>
      <c r="BH36" s="5"/>
      <c r="BI36" s="5">
        <v>1</v>
      </c>
      <c r="BJ36" s="5"/>
      <c r="BK36" s="5"/>
    </row>
    <row r="37" spans="1:64" x14ac:dyDescent="0.2">
      <c r="A37" s="53"/>
    </row>
    <row r="38" spans="1:64" x14ac:dyDescent="0.2">
      <c r="A38" s="53"/>
    </row>
    <row r="39" spans="1:64" x14ac:dyDescent="0.2">
      <c r="A39" s="53"/>
    </row>
    <row r="40" spans="1:64" x14ac:dyDescent="0.2">
      <c r="A40" s="53"/>
    </row>
    <row r="41" spans="1:64" x14ac:dyDescent="0.2">
      <c r="A41" s="53"/>
    </row>
    <row r="42" spans="1:64" x14ac:dyDescent="0.2">
      <c r="A42" s="53"/>
    </row>
  </sheetData>
  <mergeCells count="4">
    <mergeCell ref="X1:AS1"/>
    <mergeCell ref="AU1:BD1"/>
    <mergeCell ref="C1:V1"/>
    <mergeCell ref="BF1:BM1"/>
  </mergeCells>
  <phoneticPr fontId="0" type="noConversion"/>
  <pageMargins left="0.75" right="0.75" top="1" bottom="1" header="0.5" footer="0.5"/>
  <pageSetup paperSize="9" scale="98" orientation="landscape" horizontalDpi="300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22"/>
  <sheetViews>
    <sheetView workbookViewId="0">
      <pane xSplit="2" ySplit="4" topLeftCell="CF82" activePane="bottomRight" state="frozen"/>
      <selection pane="topRight" activeCell="C1" sqref="C1"/>
      <selection pane="bottomLeft" activeCell="A5" sqref="A5"/>
      <selection pane="bottomRight" activeCell="CI89" sqref="CI89"/>
    </sheetView>
  </sheetViews>
  <sheetFormatPr defaultRowHeight="12.75" x14ac:dyDescent="0.2"/>
  <cols>
    <col min="1" max="1" width="12.7109375" style="49" bestFit="1" customWidth="1"/>
    <col min="2" max="2" width="28.5703125" style="49" bestFit="1" customWidth="1"/>
    <col min="3" max="3" width="5.85546875" style="4" bestFit="1" customWidth="1"/>
    <col min="4" max="4" width="5.85546875" style="4" customWidth="1"/>
    <col min="5" max="5" width="5.140625" style="4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10" style="4" bestFit="1" customWidth="1"/>
    <col min="18" max="18" width="7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6" width="6.28515625" style="4" bestFit="1" customWidth="1"/>
    <col min="27" max="27" width="8.85546875" style="4" bestFit="1" customWidth="1"/>
    <col min="28" max="28" width="6.28515625" style="4" bestFit="1" customWidth="1"/>
    <col min="29" max="29" width="6.28515625" style="4" customWidth="1"/>
    <col min="30" max="30" width="8.140625" style="4" bestFit="1" customWidth="1"/>
    <col min="31" max="31" width="6.28515625" style="4" customWidth="1"/>
    <col min="32" max="32" width="6.28515625" style="4" bestFit="1" customWidth="1"/>
    <col min="33" max="33" width="6.28515625" style="4" customWidth="1"/>
    <col min="34" max="34" width="8.85546875" style="4" bestFit="1" customWidth="1"/>
    <col min="35" max="35" width="5.7109375" style="4" bestFit="1" customWidth="1"/>
    <col min="36" max="36" width="4.42578125" style="4" bestFit="1" customWidth="1"/>
    <col min="37" max="37" width="4.42578125" style="4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7.7109375" style="4" bestFit="1" customWidth="1"/>
    <col min="42" max="42" width="6.7109375" style="4" bestFit="1" customWidth="1"/>
    <col min="43" max="44" width="6.28515625" style="4" bestFit="1" customWidth="1"/>
    <col min="45" max="45" width="5.7109375" style="4" bestFit="1" customWidth="1"/>
    <col min="46" max="46" width="5.85546875" style="4" bestFit="1" customWidth="1"/>
    <col min="47" max="47" width="6.28515625" style="4" bestFit="1" customWidth="1"/>
    <col min="48" max="48" width="6.85546875" style="4" bestFit="1" customWidth="1"/>
    <col min="49" max="49" width="6.85546875" style="4" customWidth="1"/>
    <col min="50" max="50" width="8.28515625" style="4" bestFit="1" customWidth="1"/>
    <col min="51" max="51" width="8.28515625" style="4" customWidth="1"/>
    <col min="52" max="52" width="7.5703125" style="4" bestFit="1" customWidth="1"/>
    <col min="53" max="53" width="4.85546875" style="4" bestFit="1" customWidth="1"/>
    <col min="54" max="54" width="5.7109375" style="4" bestFit="1" customWidth="1"/>
    <col min="55" max="55" width="6.140625" style="4" bestFit="1" customWidth="1"/>
    <col min="56" max="57" width="6.42578125" style="4" bestFit="1" customWidth="1"/>
    <col min="58" max="58" width="5.42578125" style="4" bestFit="1" customWidth="1"/>
    <col min="59" max="59" width="8.7109375" style="4" bestFit="1" customWidth="1"/>
    <col min="60" max="60" width="7.28515625" style="4" bestFit="1" customWidth="1"/>
    <col min="61" max="61" width="9" style="70" bestFit="1" customWidth="1"/>
    <col min="62" max="62" width="8.28515625" style="70" bestFit="1" customWidth="1"/>
    <col min="63" max="63" width="4.28515625" style="70" bestFit="1" customWidth="1"/>
    <col min="64" max="64" width="6.5703125" style="4" bestFit="1" customWidth="1"/>
    <col min="65" max="65" width="7.7109375" style="4" bestFit="1" customWidth="1"/>
    <col min="66" max="66" width="7.140625" style="4" bestFit="1" customWidth="1"/>
    <col min="67" max="67" width="4.140625" style="71" customWidth="1"/>
    <col min="68" max="68" width="9" style="6" bestFit="1" customWidth="1"/>
    <col min="69" max="69" width="4.7109375" style="6" bestFit="1" customWidth="1"/>
    <col min="70" max="70" width="4.28515625" style="6" bestFit="1" customWidth="1"/>
    <col min="71" max="71" width="7" style="6" bestFit="1" customWidth="1"/>
    <col min="72" max="72" width="6.28515625" style="6" bestFit="1" customWidth="1"/>
    <col min="73" max="73" width="7.7109375" style="6" bestFit="1" customWidth="1"/>
    <col min="74" max="74" width="6.28515625" style="6" bestFit="1" customWidth="1"/>
    <col min="75" max="75" width="7.28515625" style="6" bestFit="1" customWidth="1"/>
    <col min="76" max="76" width="6.28515625" style="6" bestFit="1" customWidth="1"/>
    <col min="77" max="77" width="6" style="6" bestFit="1" customWidth="1"/>
    <col min="78" max="78" width="7.85546875" style="6" bestFit="1" customWidth="1"/>
    <col min="79" max="79" width="6.28515625" style="6" bestFit="1" customWidth="1"/>
    <col min="80" max="80" width="7.28515625" style="6" bestFit="1" customWidth="1"/>
    <col min="81" max="81" width="4.85546875" style="6" bestFit="1" customWidth="1"/>
    <col min="82" max="82" width="7.28515625" style="6" bestFit="1" customWidth="1"/>
    <col min="83" max="83" width="4.7109375" style="6" bestFit="1" customWidth="1"/>
    <col min="84" max="84" width="3.7109375" style="11" customWidth="1"/>
    <col min="85" max="85" width="3.7109375" style="19" customWidth="1"/>
    <col min="86" max="86" width="8.85546875" style="19" bestFit="1" customWidth="1"/>
    <col min="87" max="87" width="6.42578125" style="19" bestFit="1" customWidth="1"/>
    <col min="88" max="88" width="4.85546875" style="19" bestFit="1" customWidth="1"/>
    <col min="89" max="89" width="8" style="6" bestFit="1" customWidth="1"/>
    <col min="90" max="90" width="6.28515625" style="6" bestFit="1" customWidth="1"/>
    <col min="91" max="91" width="8.28515625" style="6" bestFit="1" customWidth="1"/>
    <col min="92" max="92" width="7.7109375" style="6" bestFit="1" customWidth="1"/>
    <col min="93" max="93" width="7.140625" style="6" bestFit="1" customWidth="1"/>
    <col min="94" max="94" width="12.85546875" style="4" bestFit="1" customWidth="1"/>
    <col min="95" max="95" width="5.28515625" style="4" bestFit="1" customWidth="1"/>
    <col min="96" max="96" width="8" style="4" bestFit="1" customWidth="1"/>
    <col min="97" max="97" width="7.28515625" style="4" bestFit="1" customWidth="1"/>
    <col min="98" max="98" width="7.28515625" style="6" bestFit="1" customWidth="1"/>
    <col min="99" max="99" width="5" style="6" bestFit="1" customWidth="1"/>
    <col min="100" max="100" width="6.28515625" style="6" bestFit="1" customWidth="1"/>
    <col min="101" max="101" width="8.42578125" style="6" bestFit="1" customWidth="1"/>
    <col min="102" max="102" width="5.42578125" style="6" bestFit="1" customWidth="1"/>
    <col min="103" max="103" width="6.42578125" style="6" bestFit="1" customWidth="1"/>
    <col min="104" max="16384" width="9.140625" style="6"/>
  </cols>
  <sheetData>
    <row r="1" spans="1:103" ht="13.5" thickBot="1" x14ac:dyDescent="0.25">
      <c r="A1" s="89"/>
      <c r="B1" s="77"/>
      <c r="C1" s="193" t="s">
        <v>34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  <c r="X1" s="193" t="s">
        <v>175</v>
      </c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5"/>
      <c r="BP1" s="191" t="s">
        <v>236</v>
      </c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9"/>
      <c r="CG1" s="200" t="s">
        <v>268</v>
      </c>
      <c r="CH1" s="201"/>
      <c r="CI1" s="201"/>
      <c r="CJ1" s="201"/>
      <c r="CK1" s="201"/>
      <c r="CL1" s="201"/>
      <c r="CM1" s="201"/>
      <c r="CN1" s="201"/>
      <c r="CO1" s="202"/>
      <c r="CP1" s="192" t="s">
        <v>37</v>
      </c>
      <c r="CQ1" s="199"/>
      <c r="CR1" s="191" t="s">
        <v>38</v>
      </c>
      <c r="CS1" s="199"/>
      <c r="CT1" s="191" t="s">
        <v>61</v>
      </c>
      <c r="CU1" s="192"/>
      <c r="CV1" s="199"/>
      <c r="CW1" s="191" t="s">
        <v>399</v>
      </c>
      <c r="CX1" s="192"/>
      <c r="CY1" s="199"/>
    </row>
    <row r="2" spans="1:103" x14ac:dyDescent="0.2">
      <c r="A2" s="60" t="s">
        <v>146</v>
      </c>
      <c r="B2" s="138" t="s">
        <v>1</v>
      </c>
      <c r="C2" s="64" t="s">
        <v>44</v>
      </c>
      <c r="D2" s="105" t="s">
        <v>249</v>
      </c>
      <c r="E2" s="65" t="s">
        <v>3</v>
      </c>
      <c r="F2" s="65" t="s">
        <v>4</v>
      </c>
      <c r="G2" s="65" t="s">
        <v>105</v>
      </c>
      <c r="H2" s="65" t="s">
        <v>16</v>
      </c>
      <c r="I2" s="65" t="s">
        <v>8</v>
      </c>
      <c r="J2" s="65" t="s">
        <v>55</v>
      </c>
      <c r="K2" s="65" t="s">
        <v>18</v>
      </c>
      <c r="L2" s="65" t="s">
        <v>7</v>
      </c>
      <c r="M2" s="65" t="s">
        <v>20</v>
      </c>
      <c r="N2" s="65" t="s">
        <v>76</v>
      </c>
      <c r="O2" s="65" t="s">
        <v>112</v>
      </c>
      <c r="P2" s="65" t="s">
        <v>6</v>
      </c>
      <c r="Q2" s="65" t="s">
        <v>9</v>
      </c>
      <c r="R2" s="67" t="s">
        <v>62</v>
      </c>
      <c r="S2" s="65" t="s">
        <v>5</v>
      </c>
      <c r="T2" s="65" t="s">
        <v>132</v>
      </c>
      <c r="U2" s="65" t="s">
        <v>14</v>
      </c>
      <c r="V2" s="66" t="s">
        <v>2</v>
      </c>
      <c r="X2" s="106" t="s">
        <v>237</v>
      </c>
      <c r="Y2" s="107" t="s">
        <v>201</v>
      </c>
      <c r="Z2" s="107" t="s">
        <v>179</v>
      </c>
      <c r="AA2" s="107" t="s">
        <v>196</v>
      </c>
      <c r="AB2" s="108" t="s">
        <v>160</v>
      </c>
      <c r="AC2" s="108" t="s">
        <v>400</v>
      </c>
      <c r="AD2" s="107" t="s">
        <v>249</v>
      </c>
      <c r="AE2" s="107" t="s">
        <v>230</v>
      </c>
      <c r="AF2" s="107" t="s">
        <v>157</v>
      </c>
      <c r="AG2" s="107" t="s">
        <v>390</v>
      </c>
      <c r="AH2" s="107" t="s">
        <v>68</v>
      </c>
      <c r="AI2" s="107" t="s">
        <v>199</v>
      </c>
      <c r="AJ2" s="107" t="s">
        <v>200</v>
      </c>
      <c r="AK2" s="107" t="s">
        <v>248</v>
      </c>
      <c r="AL2" s="107" t="s">
        <v>178</v>
      </c>
      <c r="AM2" s="105" t="s">
        <v>313</v>
      </c>
      <c r="AN2" s="107" t="s">
        <v>251</v>
      </c>
      <c r="AO2" s="107" t="s">
        <v>267</v>
      </c>
      <c r="AP2" s="107" t="s">
        <v>193</v>
      </c>
      <c r="AQ2" s="107" t="s">
        <v>8</v>
      </c>
      <c r="AR2" s="107" t="s">
        <v>8</v>
      </c>
      <c r="AS2" s="107" t="s">
        <v>31</v>
      </c>
      <c r="AT2" s="107" t="s">
        <v>174</v>
      </c>
      <c r="AU2" s="107" t="s">
        <v>12</v>
      </c>
      <c r="AV2" s="107" t="s">
        <v>177</v>
      </c>
      <c r="AW2" s="107" t="s">
        <v>401</v>
      </c>
      <c r="AX2" s="105" t="s">
        <v>74</v>
      </c>
      <c r="AY2" s="107" t="s">
        <v>211</v>
      </c>
      <c r="AZ2" s="107" t="s">
        <v>7</v>
      </c>
      <c r="BA2" s="107" t="s">
        <v>252</v>
      </c>
      <c r="BB2" s="107" t="s">
        <v>253</v>
      </c>
      <c r="BC2" s="107" t="s">
        <v>402</v>
      </c>
      <c r="BD2" s="107" t="s">
        <v>217</v>
      </c>
      <c r="BE2" s="107" t="s">
        <v>226</v>
      </c>
      <c r="BF2" s="107" t="s">
        <v>216</v>
      </c>
      <c r="BG2" s="107" t="s">
        <v>202</v>
      </c>
      <c r="BH2" s="107" t="s">
        <v>180</v>
      </c>
      <c r="BI2" s="107" t="s">
        <v>176</v>
      </c>
      <c r="BJ2" s="108" t="s">
        <v>159</v>
      </c>
      <c r="BK2" s="65" t="s">
        <v>330</v>
      </c>
      <c r="BL2" s="107" t="s">
        <v>78</v>
      </c>
      <c r="BM2" s="107" t="s">
        <v>173</v>
      </c>
      <c r="BN2" s="109" t="s">
        <v>158</v>
      </c>
      <c r="BO2" s="72"/>
      <c r="BP2" s="115" t="s">
        <v>245</v>
      </c>
      <c r="BQ2" s="24" t="s">
        <v>314</v>
      </c>
      <c r="BR2" s="10" t="s">
        <v>246</v>
      </c>
      <c r="BS2" s="10" t="s">
        <v>238</v>
      </c>
      <c r="BT2" s="4" t="s">
        <v>239</v>
      </c>
      <c r="BU2" s="4" t="s">
        <v>240</v>
      </c>
      <c r="BV2" s="4" t="s">
        <v>8</v>
      </c>
      <c r="BW2" s="4" t="s">
        <v>262</v>
      </c>
      <c r="BX2" s="4" t="s">
        <v>228</v>
      </c>
      <c r="BY2" s="24" t="s">
        <v>315</v>
      </c>
      <c r="BZ2" s="10" t="s">
        <v>263</v>
      </c>
      <c r="CA2" s="24" t="s">
        <v>316</v>
      </c>
      <c r="CB2" s="10" t="s">
        <v>260</v>
      </c>
      <c r="CC2" s="10" t="s">
        <v>241</v>
      </c>
      <c r="CD2" s="24" t="s">
        <v>15</v>
      </c>
      <c r="CE2" s="183" t="s">
        <v>129</v>
      </c>
      <c r="CG2" s="187" t="s">
        <v>377</v>
      </c>
      <c r="CH2" s="24" t="s">
        <v>68</v>
      </c>
      <c r="CI2" s="88" t="s">
        <v>379</v>
      </c>
      <c r="CJ2" s="24" t="s">
        <v>16</v>
      </c>
      <c r="CK2" s="10" t="s">
        <v>97</v>
      </c>
      <c r="CL2" s="10" t="s">
        <v>325</v>
      </c>
      <c r="CM2" s="10" t="s">
        <v>74</v>
      </c>
      <c r="CN2" s="10" t="s">
        <v>395</v>
      </c>
      <c r="CO2" s="184" t="s">
        <v>94</v>
      </c>
      <c r="CP2" s="10" t="s">
        <v>301</v>
      </c>
      <c r="CQ2" s="97" t="s">
        <v>308</v>
      </c>
      <c r="CR2" s="110" t="s">
        <v>100</v>
      </c>
      <c r="CS2" s="97" t="s">
        <v>302</v>
      </c>
      <c r="CT2" s="148" t="s">
        <v>331</v>
      </c>
      <c r="CU2" s="149" t="s">
        <v>332</v>
      </c>
      <c r="CV2" s="150" t="s">
        <v>333</v>
      </c>
      <c r="CW2" s="179" t="s">
        <v>403</v>
      </c>
      <c r="CX2" s="180" t="s">
        <v>216</v>
      </c>
      <c r="CY2" s="181" t="s">
        <v>404</v>
      </c>
    </row>
    <row r="3" spans="1:103" x14ac:dyDescent="0.2">
      <c r="A3" s="29">
        <f>COUNT(A5:A969)</f>
        <v>83</v>
      </c>
      <c r="B3" s="138"/>
      <c r="C3" s="3"/>
      <c r="G3" s="4" t="s">
        <v>104</v>
      </c>
      <c r="I3" s="4" t="s">
        <v>138</v>
      </c>
      <c r="M3" s="4" t="s">
        <v>198</v>
      </c>
      <c r="O3" s="4" t="s">
        <v>168</v>
      </c>
      <c r="T3" s="4" t="s">
        <v>214</v>
      </c>
      <c r="V3" s="62"/>
      <c r="X3" s="110"/>
      <c r="Y3" s="78" t="s">
        <v>198</v>
      </c>
      <c r="Z3" s="78" t="s">
        <v>189</v>
      </c>
      <c r="AA3" s="78" t="s">
        <v>197</v>
      </c>
      <c r="AB3" s="79"/>
      <c r="AC3" s="79"/>
      <c r="AD3" s="78" t="s">
        <v>250</v>
      </c>
      <c r="AE3" s="79"/>
      <c r="AF3" s="78"/>
      <c r="AG3" s="78"/>
      <c r="AH3" s="78"/>
      <c r="AI3" s="78" t="s">
        <v>213</v>
      </c>
      <c r="AJ3" s="78"/>
      <c r="AK3" s="78" t="s">
        <v>55</v>
      </c>
      <c r="AL3" s="78" t="s">
        <v>190</v>
      </c>
      <c r="AM3" s="78"/>
      <c r="AN3" s="78"/>
      <c r="AO3" s="78" t="s">
        <v>261</v>
      </c>
      <c r="AP3" s="78" t="s">
        <v>194</v>
      </c>
      <c r="AQ3" s="78" t="s">
        <v>210</v>
      </c>
      <c r="AR3" s="78" t="s">
        <v>169</v>
      </c>
      <c r="AS3" s="78"/>
      <c r="AT3" s="78" t="s">
        <v>171</v>
      </c>
      <c r="AU3" s="78" t="s">
        <v>195</v>
      </c>
      <c r="AV3" s="78" t="s">
        <v>191</v>
      </c>
      <c r="AW3" s="78"/>
      <c r="AX3" s="78"/>
      <c r="AY3" s="78" t="s">
        <v>212</v>
      </c>
      <c r="AZ3" s="78" t="s">
        <v>266</v>
      </c>
      <c r="BA3" s="78"/>
      <c r="BB3" s="78" t="s">
        <v>265</v>
      </c>
      <c r="BC3" s="78"/>
      <c r="BD3" s="78"/>
      <c r="BE3" s="78" t="s">
        <v>227</v>
      </c>
      <c r="BF3" s="78"/>
      <c r="BG3" s="78"/>
      <c r="BH3" s="78" t="s">
        <v>138</v>
      </c>
      <c r="BI3" s="78" t="s">
        <v>192</v>
      </c>
      <c r="BJ3" s="79"/>
      <c r="BK3" s="79"/>
      <c r="BL3" s="78" t="s">
        <v>172</v>
      </c>
      <c r="BM3" s="78" t="s">
        <v>170</v>
      </c>
      <c r="BN3" s="111" t="s">
        <v>215</v>
      </c>
      <c r="BP3" s="3" t="s">
        <v>192</v>
      </c>
      <c r="BQ3" s="4"/>
      <c r="BR3" s="4" t="s">
        <v>171</v>
      </c>
      <c r="BW3" s="6" t="s">
        <v>261</v>
      </c>
      <c r="BX3" s="6" t="s">
        <v>247</v>
      </c>
      <c r="BY3" s="6" t="s">
        <v>321</v>
      </c>
      <c r="BZ3" s="6" t="s">
        <v>264</v>
      </c>
      <c r="CA3" s="19" t="s">
        <v>407</v>
      </c>
      <c r="CB3" s="4" t="s">
        <v>261</v>
      </c>
      <c r="CE3" s="63"/>
      <c r="CG3" s="145"/>
      <c r="CK3" s="19"/>
      <c r="CL3" s="19"/>
      <c r="CM3" s="19"/>
      <c r="CN3" s="19" t="s">
        <v>408</v>
      </c>
      <c r="CO3" s="185"/>
      <c r="CQ3" s="62"/>
      <c r="CR3" s="3"/>
      <c r="CS3" s="97"/>
      <c r="CT3" s="3"/>
      <c r="CU3" s="4"/>
      <c r="CV3" s="62"/>
      <c r="CW3" s="178"/>
      <c r="CY3" s="63"/>
    </row>
    <row r="4" spans="1:103" ht="13.5" thickBot="1" x14ac:dyDescent="0.25">
      <c r="A4" s="139"/>
      <c r="B4" s="140"/>
      <c r="C4" s="50">
        <f t="shared" ref="C4:V4" si="0">SUM(C5:C99)</f>
        <v>2</v>
      </c>
      <c r="D4" s="51">
        <f t="shared" si="0"/>
        <v>13.466666666666667</v>
      </c>
      <c r="E4" s="51">
        <f t="shared" si="0"/>
        <v>71.492307692307691</v>
      </c>
      <c r="F4" s="51">
        <f t="shared" si="0"/>
        <v>61.3</v>
      </c>
      <c r="G4" s="51">
        <f t="shared" si="0"/>
        <v>15.3</v>
      </c>
      <c r="H4" s="51">
        <f t="shared" si="0"/>
        <v>9</v>
      </c>
      <c r="I4" s="51">
        <f t="shared" si="0"/>
        <v>44.00692307692308</v>
      </c>
      <c r="J4" s="51">
        <f t="shared" si="0"/>
        <v>14.8</v>
      </c>
      <c r="K4" s="51">
        <f t="shared" si="0"/>
        <v>14.1</v>
      </c>
      <c r="L4" s="51">
        <f t="shared" si="0"/>
        <v>56.349999999999994</v>
      </c>
      <c r="M4" s="51">
        <f t="shared" si="0"/>
        <v>20</v>
      </c>
      <c r="N4" s="51">
        <f t="shared" si="0"/>
        <v>1.2</v>
      </c>
      <c r="O4" s="51">
        <f t="shared" si="0"/>
        <v>1</v>
      </c>
      <c r="P4" s="151">
        <f t="shared" si="0"/>
        <v>49.661102564102571</v>
      </c>
      <c r="Q4" s="151">
        <f t="shared" si="0"/>
        <v>29.266666699999998</v>
      </c>
      <c r="R4" s="151">
        <f t="shared" si="0"/>
        <v>14.574358974358976</v>
      </c>
      <c r="S4" s="152">
        <f t="shared" si="0"/>
        <v>74</v>
      </c>
      <c r="T4" s="51">
        <f t="shared" si="0"/>
        <v>7.5699999999999994</v>
      </c>
      <c r="U4" s="51">
        <f t="shared" si="0"/>
        <v>1</v>
      </c>
      <c r="V4" s="52">
        <f t="shared" si="0"/>
        <v>49.3</v>
      </c>
      <c r="X4" s="112">
        <f t="shared" ref="X4:BN4" si="1">SUM(X5:X99)</f>
        <v>1</v>
      </c>
      <c r="Y4" s="113">
        <f t="shared" si="1"/>
        <v>1</v>
      </c>
      <c r="Z4" s="113">
        <f t="shared" si="1"/>
        <v>1</v>
      </c>
      <c r="AA4" s="113">
        <f t="shared" si="1"/>
        <v>4</v>
      </c>
      <c r="AB4" s="113">
        <f t="shared" si="1"/>
        <v>6.1</v>
      </c>
      <c r="AC4" s="113">
        <f t="shared" si="1"/>
        <v>0.6</v>
      </c>
      <c r="AD4" s="113">
        <f t="shared" si="1"/>
        <v>2</v>
      </c>
      <c r="AE4" s="113">
        <f t="shared" si="1"/>
        <v>1</v>
      </c>
      <c r="AF4" s="113">
        <f t="shared" si="1"/>
        <v>2</v>
      </c>
      <c r="AG4" s="113">
        <f t="shared" si="1"/>
        <v>0.46666666666666667</v>
      </c>
      <c r="AH4" s="113">
        <f t="shared" si="1"/>
        <v>1</v>
      </c>
      <c r="AI4" s="113">
        <f t="shared" si="1"/>
        <v>1</v>
      </c>
      <c r="AJ4" s="113">
        <f t="shared" si="1"/>
        <v>1</v>
      </c>
      <c r="AK4" s="113">
        <f t="shared" si="1"/>
        <v>1</v>
      </c>
      <c r="AL4" s="113">
        <f t="shared" si="1"/>
        <v>1</v>
      </c>
      <c r="AM4" s="182">
        <f t="shared" si="1"/>
        <v>5.4666666666666668</v>
      </c>
      <c r="AN4" s="113">
        <f t="shared" si="1"/>
        <v>1</v>
      </c>
      <c r="AO4" s="113">
        <f t="shared" si="1"/>
        <v>1</v>
      </c>
      <c r="AP4" s="113">
        <f t="shared" si="1"/>
        <v>2</v>
      </c>
      <c r="AQ4" s="113">
        <f t="shared" si="1"/>
        <v>3</v>
      </c>
      <c r="AR4" s="113">
        <f t="shared" si="1"/>
        <v>1</v>
      </c>
      <c r="AS4" s="113">
        <f t="shared" si="1"/>
        <v>1</v>
      </c>
      <c r="AT4" s="113">
        <f t="shared" si="1"/>
        <v>1</v>
      </c>
      <c r="AU4" s="113">
        <f t="shared" si="1"/>
        <v>2</v>
      </c>
      <c r="AV4" s="113">
        <f t="shared" si="1"/>
        <v>2</v>
      </c>
      <c r="AW4" s="113">
        <f t="shared" si="1"/>
        <v>1</v>
      </c>
      <c r="AX4" s="113">
        <f t="shared" si="1"/>
        <v>1</v>
      </c>
      <c r="AY4" s="113">
        <f t="shared" si="1"/>
        <v>1</v>
      </c>
      <c r="AZ4" s="113">
        <f t="shared" si="1"/>
        <v>1</v>
      </c>
      <c r="BA4" s="113">
        <f t="shared" si="1"/>
        <v>1</v>
      </c>
      <c r="BB4" s="113">
        <f t="shared" si="1"/>
        <v>2</v>
      </c>
      <c r="BC4" s="113">
        <f t="shared" si="1"/>
        <v>0.2</v>
      </c>
      <c r="BD4" s="113">
        <f t="shared" si="1"/>
        <v>0.8</v>
      </c>
      <c r="BE4" s="113">
        <f t="shared" si="1"/>
        <v>1</v>
      </c>
      <c r="BF4" s="113">
        <f t="shared" si="1"/>
        <v>2</v>
      </c>
      <c r="BG4" s="113">
        <f t="shared" si="1"/>
        <v>1</v>
      </c>
      <c r="BH4" s="113">
        <f t="shared" si="1"/>
        <v>1</v>
      </c>
      <c r="BI4" s="113">
        <f t="shared" si="1"/>
        <v>1</v>
      </c>
      <c r="BJ4" s="113">
        <f t="shared" si="1"/>
        <v>2.2000000000000002</v>
      </c>
      <c r="BK4" s="113">
        <f t="shared" si="1"/>
        <v>1</v>
      </c>
      <c r="BL4" s="113">
        <f t="shared" si="1"/>
        <v>2</v>
      </c>
      <c r="BM4" s="113">
        <f t="shared" si="1"/>
        <v>2</v>
      </c>
      <c r="BN4" s="114">
        <f t="shared" si="1"/>
        <v>1</v>
      </c>
      <c r="BP4" s="50">
        <f t="shared" ref="BP4:CE4" si="2">SUM(BP5:BP99)</f>
        <v>1</v>
      </c>
      <c r="BQ4" s="51">
        <f t="shared" si="2"/>
        <v>1</v>
      </c>
      <c r="BR4" s="51">
        <f t="shared" si="2"/>
        <v>3</v>
      </c>
      <c r="BS4" s="51">
        <f t="shared" si="2"/>
        <v>4</v>
      </c>
      <c r="BT4" s="51">
        <f t="shared" si="2"/>
        <v>3</v>
      </c>
      <c r="BU4" s="51">
        <f t="shared" si="2"/>
        <v>4</v>
      </c>
      <c r="BV4" s="51">
        <f t="shared" si="2"/>
        <v>4</v>
      </c>
      <c r="BW4" s="51">
        <f t="shared" si="2"/>
        <v>2</v>
      </c>
      <c r="BX4" s="51">
        <f t="shared" si="2"/>
        <v>5</v>
      </c>
      <c r="BY4" s="51">
        <f t="shared" si="2"/>
        <v>3</v>
      </c>
      <c r="BZ4" s="51">
        <f t="shared" si="2"/>
        <v>1</v>
      </c>
      <c r="CA4" s="51">
        <f t="shared" si="2"/>
        <v>2</v>
      </c>
      <c r="CB4" s="51">
        <f t="shared" si="2"/>
        <v>0.5</v>
      </c>
      <c r="CC4" s="51">
        <f t="shared" si="2"/>
        <v>2</v>
      </c>
      <c r="CD4" s="51">
        <f t="shared" si="2"/>
        <v>1</v>
      </c>
      <c r="CE4" s="52">
        <f t="shared" si="2"/>
        <v>1</v>
      </c>
      <c r="CF4" s="102"/>
      <c r="CG4" s="146">
        <f t="shared" ref="CG4:CY4" si="3">SUM(CG5:CG99)</f>
        <v>1</v>
      </c>
      <c r="CH4" s="147">
        <f t="shared" si="3"/>
        <v>1</v>
      </c>
      <c r="CI4" s="147">
        <f t="shared" si="3"/>
        <v>1</v>
      </c>
      <c r="CJ4" s="147">
        <f t="shared" si="3"/>
        <v>1</v>
      </c>
      <c r="CK4" s="147">
        <f t="shared" si="3"/>
        <v>2</v>
      </c>
      <c r="CL4" s="147">
        <f t="shared" si="3"/>
        <v>2</v>
      </c>
      <c r="CM4" s="147">
        <f t="shared" si="3"/>
        <v>1</v>
      </c>
      <c r="CN4" s="147">
        <f t="shared" si="3"/>
        <v>1</v>
      </c>
      <c r="CO4" s="186">
        <f t="shared" si="3"/>
        <v>2</v>
      </c>
      <c r="CP4" s="51">
        <f t="shared" si="3"/>
        <v>1</v>
      </c>
      <c r="CQ4" s="52">
        <f t="shared" si="3"/>
        <v>4</v>
      </c>
      <c r="CR4" s="188">
        <f t="shared" si="3"/>
        <v>1</v>
      </c>
      <c r="CS4" s="52">
        <f t="shared" si="3"/>
        <v>3</v>
      </c>
      <c r="CT4" s="50">
        <f t="shared" si="3"/>
        <v>1</v>
      </c>
      <c r="CU4" s="51">
        <f t="shared" si="3"/>
        <v>1</v>
      </c>
      <c r="CV4" s="52">
        <f t="shared" si="3"/>
        <v>1</v>
      </c>
      <c r="CW4" s="52">
        <f t="shared" si="3"/>
        <v>1</v>
      </c>
      <c r="CX4" s="52">
        <f t="shared" si="3"/>
        <v>1</v>
      </c>
      <c r="CY4" s="52">
        <f t="shared" si="3"/>
        <v>1</v>
      </c>
    </row>
    <row r="5" spans="1:103" x14ac:dyDescent="0.2">
      <c r="A5" s="53">
        <v>37653</v>
      </c>
      <c r="B5" s="49" t="s">
        <v>147</v>
      </c>
      <c r="F5" s="4">
        <v>1</v>
      </c>
      <c r="L5" s="4">
        <v>1</v>
      </c>
      <c r="S5" s="4">
        <v>1</v>
      </c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J5" s="4"/>
      <c r="BK5" s="4"/>
      <c r="BP5" s="4"/>
      <c r="BQ5" s="4"/>
      <c r="BR5" s="4"/>
      <c r="BS5" s="4"/>
      <c r="BT5" s="4"/>
      <c r="BU5" s="4"/>
      <c r="BV5" s="4"/>
      <c r="BW5" s="4"/>
      <c r="BX5" s="4"/>
    </row>
    <row r="6" spans="1:103" x14ac:dyDescent="0.2">
      <c r="A6" s="53">
        <v>37718</v>
      </c>
      <c r="B6" s="49" t="s">
        <v>148</v>
      </c>
      <c r="E6" s="4">
        <v>1</v>
      </c>
      <c r="F6" s="4">
        <v>1</v>
      </c>
      <c r="I6" s="4" t="s">
        <v>25</v>
      </c>
      <c r="L6" s="4">
        <v>1</v>
      </c>
      <c r="O6" s="4">
        <v>1</v>
      </c>
      <c r="P6" s="4">
        <v>1</v>
      </c>
      <c r="Q6" s="4">
        <v>1</v>
      </c>
      <c r="S6" s="4">
        <v>1</v>
      </c>
      <c r="V6" s="4">
        <v>1</v>
      </c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J6" s="4"/>
      <c r="BK6" s="4"/>
    </row>
    <row r="7" spans="1:103" x14ac:dyDescent="0.2">
      <c r="A7" s="53">
        <v>37772</v>
      </c>
      <c r="B7" s="49" t="s">
        <v>149</v>
      </c>
      <c r="E7" s="4">
        <v>1</v>
      </c>
      <c r="F7" s="4">
        <v>1</v>
      </c>
      <c r="L7" s="4">
        <v>1</v>
      </c>
      <c r="P7" s="4">
        <v>1</v>
      </c>
      <c r="S7" s="4">
        <v>1</v>
      </c>
      <c r="V7" s="4">
        <v>1</v>
      </c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J7" s="4"/>
      <c r="BK7" s="4"/>
    </row>
    <row r="8" spans="1:103" x14ac:dyDescent="0.2">
      <c r="A8" s="53">
        <v>37779</v>
      </c>
      <c r="B8" s="49" t="s">
        <v>150</v>
      </c>
      <c r="E8" s="4">
        <v>1</v>
      </c>
      <c r="F8" s="4">
        <v>1</v>
      </c>
      <c r="I8" s="4">
        <v>1</v>
      </c>
      <c r="L8" s="4">
        <v>1</v>
      </c>
      <c r="S8" s="4">
        <v>1</v>
      </c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J8" s="4"/>
      <c r="BK8" s="4"/>
    </row>
    <row r="9" spans="1:103" x14ac:dyDescent="0.2">
      <c r="A9" s="53">
        <v>37814</v>
      </c>
      <c r="B9" s="49" t="s">
        <v>151</v>
      </c>
      <c r="E9" s="4">
        <v>1</v>
      </c>
      <c r="L9" s="4">
        <v>1</v>
      </c>
      <c r="P9" s="4">
        <v>1</v>
      </c>
      <c r="Q9" s="4">
        <v>1</v>
      </c>
      <c r="S9" s="4">
        <v>1</v>
      </c>
      <c r="V9" s="4">
        <v>1</v>
      </c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J9" s="4"/>
      <c r="BK9" s="4"/>
    </row>
    <row r="10" spans="1:103" x14ac:dyDescent="0.2">
      <c r="A10" s="53">
        <v>37821</v>
      </c>
      <c r="B10" s="73" t="s">
        <v>152</v>
      </c>
      <c r="C10" s="95"/>
      <c r="D10" s="95"/>
      <c r="E10" s="4">
        <v>1</v>
      </c>
      <c r="F10" s="4">
        <v>1</v>
      </c>
      <c r="I10" s="4">
        <v>1</v>
      </c>
      <c r="P10" s="4">
        <v>1</v>
      </c>
      <c r="Q10" s="4">
        <v>1</v>
      </c>
      <c r="S10" s="4">
        <v>1</v>
      </c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J10" s="4"/>
      <c r="BK10" s="4"/>
    </row>
    <row r="11" spans="1:103" x14ac:dyDescent="0.2">
      <c r="A11" s="53">
        <v>37870</v>
      </c>
      <c r="B11" s="73" t="s">
        <v>153</v>
      </c>
      <c r="C11" s="95"/>
      <c r="D11" s="95"/>
      <c r="E11" s="4">
        <v>1</v>
      </c>
      <c r="F11" s="4">
        <v>1</v>
      </c>
      <c r="L11" s="4">
        <v>1</v>
      </c>
      <c r="P11" s="4">
        <v>1</v>
      </c>
      <c r="S11" s="4">
        <v>1</v>
      </c>
      <c r="V11" s="4">
        <v>1</v>
      </c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J11" s="4"/>
      <c r="BK11" s="4"/>
    </row>
    <row r="12" spans="1:103" x14ac:dyDescent="0.2">
      <c r="A12" s="53">
        <v>37954</v>
      </c>
      <c r="B12" s="49" t="s">
        <v>154</v>
      </c>
      <c r="E12" s="4">
        <v>1</v>
      </c>
      <c r="F12" s="4">
        <v>1</v>
      </c>
      <c r="K12" s="4">
        <v>1</v>
      </c>
      <c r="L12" s="4">
        <v>1</v>
      </c>
      <c r="P12" s="4">
        <v>1</v>
      </c>
      <c r="Q12" s="4">
        <v>1</v>
      </c>
      <c r="S12" s="4">
        <v>1</v>
      </c>
      <c r="V12" s="4">
        <v>1</v>
      </c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J12" s="4"/>
      <c r="BK12" s="4"/>
    </row>
    <row r="13" spans="1:103" x14ac:dyDescent="0.2">
      <c r="A13" s="53">
        <v>37975</v>
      </c>
      <c r="B13" s="49" t="s">
        <v>155</v>
      </c>
      <c r="E13" s="4">
        <v>1</v>
      </c>
      <c r="F13" s="4">
        <v>1</v>
      </c>
      <c r="L13" s="4">
        <v>1</v>
      </c>
      <c r="P13" s="4">
        <v>1</v>
      </c>
      <c r="Q13" s="4">
        <v>1</v>
      </c>
      <c r="S13" s="4">
        <v>1</v>
      </c>
      <c r="V13" s="4">
        <v>1</v>
      </c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J13" s="4"/>
      <c r="BK13" s="4"/>
    </row>
    <row r="14" spans="1:103" s="16" customFormat="1" x14ac:dyDescent="0.2">
      <c r="A14" s="117">
        <v>37986</v>
      </c>
      <c r="B14" s="116" t="s">
        <v>156</v>
      </c>
      <c r="C14" s="5"/>
      <c r="D14" s="5"/>
      <c r="E14" s="5">
        <v>1</v>
      </c>
      <c r="F14" s="5">
        <v>1</v>
      </c>
      <c r="G14" s="5"/>
      <c r="H14" s="5"/>
      <c r="I14" s="5">
        <v>1</v>
      </c>
      <c r="J14" s="5"/>
      <c r="K14" s="5">
        <v>1</v>
      </c>
      <c r="L14" s="5"/>
      <c r="M14" s="5"/>
      <c r="N14" s="5"/>
      <c r="O14" s="5"/>
      <c r="P14" s="5">
        <v>1</v>
      </c>
      <c r="Q14" s="5">
        <v>1</v>
      </c>
      <c r="R14" s="5"/>
      <c r="S14" s="5">
        <v>1</v>
      </c>
      <c r="T14" s="5"/>
      <c r="U14" s="5"/>
      <c r="V14" s="5">
        <v>1</v>
      </c>
      <c r="W14" s="7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5"/>
      <c r="BI14" s="74"/>
      <c r="BJ14" s="5"/>
      <c r="BK14" s="5"/>
      <c r="BL14" s="5"/>
      <c r="BM14" s="5"/>
      <c r="BN14" s="5"/>
      <c r="BO14" s="71"/>
      <c r="CF14" s="11"/>
      <c r="CP14" s="5"/>
      <c r="CQ14" s="5"/>
      <c r="CR14" s="5"/>
      <c r="CS14" s="5"/>
    </row>
    <row r="15" spans="1:103" x14ac:dyDescent="0.2">
      <c r="A15" s="53">
        <v>38150</v>
      </c>
      <c r="B15" s="49" t="s">
        <v>161</v>
      </c>
      <c r="E15" s="4">
        <v>1</v>
      </c>
      <c r="L15" s="4">
        <v>1</v>
      </c>
      <c r="P15" s="4">
        <v>0.5</v>
      </c>
      <c r="S15" s="4">
        <v>1</v>
      </c>
      <c r="V15" s="4">
        <v>1</v>
      </c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J15" s="4"/>
      <c r="BK15" s="4"/>
    </row>
    <row r="16" spans="1:103" x14ac:dyDescent="0.2">
      <c r="A16" s="53">
        <v>38171</v>
      </c>
      <c r="B16" s="49" t="s">
        <v>162</v>
      </c>
      <c r="E16" s="4">
        <v>1</v>
      </c>
      <c r="F16" s="4">
        <v>1</v>
      </c>
      <c r="I16" s="4">
        <v>1</v>
      </c>
      <c r="L16" s="4">
        <v>1</v>
      </c>
      <c r="P16" s="4">
        <v>1</v>
      </c>
      <c r="Q16" s="4">
        <v>1</v>
      </c>
      <c r="S16" s="4">
        <v>1</v>
      </c>
      <c r="U16" s="4">
        <v>1</v>
      </c>
      <c r="V16" s="4">
        <v>1</v>
      </c>
      <c r="AR16" s="4">
        <v>1</v>
      </c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J16" s="4"/>
      <c r="BK16" s="4"/>
    </row>
    <row r="17" spans="1:97" x14ac:dyDescent="0.2">
      <c r="A17" s="53">
        <v>38178</v>
      </c>
      <c r="B17" s="49" t="s">
        <v>163</v>
      </c>
      <c r="E17" s="4">
        <v>1</v>
      </c>
      <c r="F17" s="4">
        <v>1</v>
      </c>
      <c r="I17" s="4">
        <v>1</v>
      </c>
      <c r="K17" s="4">
        <v>1</v>
      </c>
      <c r="L17" s="4">
        <v>1</v>
      </c>
      <c r="P17" s="4">
        <v>1</v>
      </c>
      <c r="S17" s="4">
        <v>1</v>
      </c>
      <c r="V17" s="4">
        <v>1</v>
      </c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J17" s="4"/>
      <c r="BK17" s="4"/>
    </row>
    <row r="18" spans="1:97" x14ac:dyDescent="0.2">
      <c r="A18" s="53">
        <v>38199</v>
      </c>
      <c r="B18" s="49" t="s">
        <v>164</v>
      </c>
      <c r="E18" s="4">
        <v>1</v>
      </c>
      <c r="F18" s="4">
        <v>1</v>
      </c>
      <c r="L18" s="4">
        <v>1</v>
      </c>
      <c r="P18" s="4">
        <v>1</v>
      </c>
      <c r="Q18" s="4">
        <v>1</v>
      </c>
      <c r="AB18" s="4">
        <v>1</v>
      </c>
      <c r="AT18" s="4">
        <v>1</v>
      </c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J18" s="4">
        <v>1</v>
      </c>
      <c r="BK18" s="4"/>
      <c r="BL18" s="4">
        <v>1</v>
      </c>
      <c r="BM18" s="4">
        <v>1</v>
      </c>
    </row>
    <row r="19" spans="1:97" x14ac:dyDescent="0.2">
      <c r="A19" s="53">
        <v>38220</v>
      </c>
      <c r="B19" s="49" t="s">
        <v>165</v>
      </c>
      <c r="E19" s="4">
        <v>1</v>
      </c>
      <c r="F19" s="4">
        <v>1</v>
      </c>
      <c r="K19" s="4">
        <v>1</v>
      </c>
      <c r="L19" s="4">
        <v>1</v>
      </c>
      <c r="P19" s="4">
        <v>1</v>
      </c>
      <c r="S19" s="4">
        <v>1</v>
      </c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J19" s="4"/>
      <c r="BK19" s="4"/>
      <c r="BN19" s="4">
        <v>1</v>
      </c>
    </row>
    <row r="20" spans="1:97" x14ac:dyDescent="0.2">
      <c r="A20" s="53">
        <v>38325</v>
      </c>
      <c r="B20" s="49" t="s">
        <v>166</v>
      </c>
      <c r="E20" s="4">
        <v>1</v>
      </c>
      <c r="F20" s="4">
        <v>1</v>
      </c>
      <c r="K20" s="4">
        <v>1</v>
      </c>
      <c r="L20" s="4">
        <v>1</v>
      </c>
      <c r="P20" s="4">
        <v>1</v>
      </c>
      <c r="V20" s="4">
        <v>1</v>
      </c>
      <c r="AF20" s="4">
        <v>1</v>
      </c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J20" s="4"/>
      <c r="BK20" s="4"/>
    </row>
    <row r="21" spans="1:97" s="16" customFormat="1" x14ac:dyDescent="0.2">
      <c r="A21" s="117">
        <v>38339</v>
      </c>
      <c r="B21" s="57" t="s">
        <v>167</v>
      </c>
      <c r="C21" s="5"/>
      <c r="D21" s="5"/>
      <c r="E21" s="5">
        <v>1</v>
      </c>
      <c r="F21" s="5">
        <v>1</v>
      </c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>
        <v>1</v>
      </c>
      <c r="T21" s="5"/>
      <c r="U21" s="5"/>
      <c r="V21" s="5"/>
      <c r="W21" s="7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5"/>
      <c r="BI21" s="74"/>
      <c r="BJ21" s="5"/>
      <c r="BK21" s="5"/>
      <c r="BL21" s="5"/>
      <c r="BM21" s="5"/>
      <c r="BN21" s="5"/>
      <c r="BO21" s="71"/>
      <c r="CF21" s="11"/>
      <c r="CP21" s="5"/>
      <c r="CQ21" s="5"/>
      <c r="CR21" s="5"/>
      <c r="CS21" s="5"/>
    </row>
    <row r="22" spans="1:97" x14ac:dyDescent="0.2">
      <c r="A22" s="53">
        <v>38416</v>
      </c>
      <c r="B22" s="49" t="s">
        <v>182</v>
      </c>
      <c r="P22" s="4">
        <v>1</v>
      </c>
      <c r="S22" s="4">
        <v>1</v>
      </c>
      <c r="BI22" s="4"/>
    </row>
    <row r="23" spans="1:97" x14ac:dyDescent="0.2">
      <c r="A23" s="53">
        <v>38500</v>
      </c>
      <c r="B23" s="49" t="s">
        <v>183</v>
      </c>
      <c r="E23" s="4">
        <v>1</v>
      </c>
      <c r="F23" s="4">
        <v>1</v>
      </c>
      <c r="L23" s="4">
        <v>1</v>
      </c>
      <c r="M23" s="4">
        <v>1</v>
      </c>
      <c r="S23" s="4">
        <v>1</v>
      </c>
      <c r="V23" s="4">
        <v>1</v>
      </c>
      <c r="BI23" s="4"/>
    </row>
    <row r="24" spans="1:97" x14ac:dyDescent="0.2">
      <c r="A24" s="53">
        <v>38547</v>
      </c>
      <c r="B24" s="49" t="s">
        <v>181</v>
      </c>
      <c r="E24" s="4">
        <v>1</v>
      </c>
      <c r="F24" s="4">
        <v>1</v>
      </c>
      <c r="L24" s="4">
        <v>1</v>
      </c>
      <c r="M24" s="4">
        <v>1</v>
      </c>
      <c r="P24" s="4">
        <v>1</v>
      </c>
      <c r="R24" s="4">
        <v>1</v>
      </c>
      <c r="S24" s="4">
        <v>1</v>
      </c>
      <c r="X24" s="70"/>
      <c r="Y24" s="70"/>
      <c r="Z24" s="70"/>
      <c r="AA24" s="4">
        <v>1</v>
      </c>
      <c r="AP24" s="4">
        <v>1</v>
      </c>
      <c r="AU24" s="4">
        <v>1</v>
      </c>
      <c r="BI24" s="4"/>
    </row>
    <row r="25" spans="1:97" x14ac:dyDescent="0.2">
      <c r="A25" s="53">
        <v>38554</v>
      </c>
      <c r="B25" s="49" t="s">
        <v>184</v>
      </c>
      <c r="E25" s="4">
        <v>1</v>
      </c>
      <c r="F25" s="4">
        <v>1</v>
      </c>
      <c r="L25" s="4">
        <v>1</v>
      </c>
      <c r="S25" s="4">
        <v>1</v>
      </c>
      <c r="V25" s="4">
        <v>1</v>
      </c>
      <c r="BI25" s="4"/>
    </row>
    <row r="26" spans="1:97" x14ac:dyDescent="0.2">
      <c r="A26" s="53">
        <v>38577</v>
      </c>
      <c r="B26" s="49" t="s">
        <v>185</v>
      </c>
      <c r="E26" s="4">
        <v>1</v>
      </c>
      <c r="F26" s="4">
        <v>1</v>
      </c>
      <c r="K26" s="4">
        <v>1</v>
      </c>
      <c r="L26" s="4">
        <v>1</v>
      </c>
      <c r="P26" s="4">
        <v>1</v>
      </c>
      <c r="S26" s="4">
        <v>1</v>
      </c>
      <c r="V26" s="4">
        <v>1</v>
      </c>
      <c r="AL26" s="4">
        <v>1</v>
      </c>
      <c r="AV26" s="4">
        <v>1</v>
      </c>
      <c r="BI26" s="4">
        <v>1</v>
      </c>
    </row>
    <row r="27" spans="1:97" x14ac:dyDescent="0.2">
      <c r="A27" s="53">
        <v>38601</v>
      </c>
      <c r="B27" s="49" t="s">
        <v>186</v>
      </c>
      <c r="E27" s="4">
        <v>1</v>
      </c>
      <c r="F27" s="4">
        <v>1</v>
      </c>
      <c r="L27" s="4">
        <v>1</v>
      </c>
      <c r="Q27" s="4">
        <v>1</v>
      </c>
      <c r="S27" s="4">
        <v>1</v>
      </c>
      <c r="V27" s="4">
        <v>1</v>
      </c>
      <c r="Z27" s="4">
        <v>1</v>
      </c>
      <c r="AA27" s="4">
        <v>1</v>
      </c>
      <c r="AH27" s="4">
        <v>1</v>
      </c>
      <c r="AS27" s="4">
        <v>1</v>
      </c>
      <c r="BI27" s="4"/>
    </row>
    <row r="28" spans="1:97" x14ac:dyDescent="0.2">
      <c r="A28" s="53">
        <v>38646</v>
      </c>
      <c r="B28" s="49" t="s">
        <v>187</v>
      </c>
      <c r="E28" s="4">
        <v>1</v>
      </c>
      <c r="F28" s="4">
        <v>1</v>
      </c>
      <c r="I28" s="4">
        <v>1</v>
      </c>
      <c r="K28" s="4">
        <v>1</v>
      </c>
      <c r="L28" s="4">
        <v>1</v>
      </c>
      <c r="P28" s="4">
        <v>1</v>
      </c>
      <c r="Q28" s="4">
        <v>1</v>
      </c>
      <c r="S28" s="4">
        <v>1</v>
      </c>
      <c r="V28" s="4">
        <v>1</v>
      </c>
      <c r="BH28" s="4">
        <v>1</v>
      </c>
      <c r="BI28" s="4"/>
    </row>
    <row r="29" spans="1:97" x14ac:dyDescent="0.2">
      <c r="A29" s="53">
        <v>38667</v>
      </c>
      <c r="B29" s="49" t="s">
        <v>188</v>
      </c>
      <c r="E29" s="4">
        <v>1</v>
      </c>
      <c r="F29" s="4">
        <v>1</v>
      </c>
      <c r="I29" s="4">
        <v>1</v>
      </c>
      <c r="L29" s="4">
        <v>1</v>
      </c>
      <c r="M29" s="4">
        <v>1</v>
      </c>
      <c r="P29" s="4">
        <v>1</v>
      </c>
      <c r="S29" s="4">
        <v>1</v>
      </c>
      <c r="V29" s="4">
        <v>1</v>
      </c>
      <c r="AP29" s="4">
        <v>1</v>
      </c>
      <c r="AU29" s="4">
        <v>1</v>
      </c>
      <c r="BI29" s="4"/>
    </row>
    <row r="30" spans="1:97" s="16" customFormat="1" x14ac:dyDescent="0.2">
      <c r="A30" s="117">
        <v>38703</v>
      </c>
      <c r="B30" s="57" t="s">
        <v>154</v>
      </c>
      <c r="C30" s="5"/>
      <c r="D30" s="5"/>
      <c r="E30" s="5">
        <v>1</v>
      </c>
      <c r="F30" s="5">
        <v>1</v>
      </c>
      <c r="G30" s="5"/>
      <c r="H30" s="5"/>
      <c r="I30" s="5">
        <v>1</v>
      </c>
      <c r="J30" s="5"/>
      <c r="K30" s="5">
        <v>1</v>
      </c>
      <c r="L30" s="5">
        <v>1</v>
      </c>
      <c r="M30" s="5"/>
      <c r="N30" s="5"/>
      <c r="O30" s="5"/>
      <c r="P30" s="5">
        <v>1</v>
      </c>
      <c r="Q30" s="5"/>
      <c r="R30" s="5"/>
      <c r="S30" s="5">
        <v>1</v>
      </c>
      <c r="T30" s="5"/>
      <c r="U30" s="5"/>
      <c r="V30" s="5">
        <v>1</v>
      </c>
      <c r="W30" s="7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74"/>
      <c r="BK30" s="74"/>
      <c r="BL30" s="5"/>
      <c r="BM30" s="5"/>
      <c r="BN30" s="5"/>
      <c r="BO30" s="71"/>
      <c r="CF30" s="11"/>
      <c r="CP30" s="5"/>
      <c r="CQ30" s="5"/>
      <c r="CR30" s="5"/>
      <c r="CS30" s="5"/>
    </row>
    <row r="31" spans="1:97" x14ac:dyDescent="0.2">
      <c r="A31" s="53">
        <v>38753</v>
      </c>
      <c r="B31" s="49" t="s">
        <v>203</v>
      </c>
      <c r="E31" s="4">
        <v>1</v>
      </c>
      <c r="F31" s="4">
        <v>1</v>
      </c>
      <c r="L31" s="4">
        <v>1</v>
      </c>
      <c r="S31" s="4">
        <v>1</v>
      </c>
      <c r="T31" s="4">
        <v>1</v>
      </c>
      <c r="V31" s="4">
        <v>1</v>
      </c>
      <c r="BG31" s="4">
        <v>1</v>
      </c>
      <c r="BJ31" s="4"/>
      <c r="BK31" s="4"/>
    </row>
    <row r="32" spans="1:97" x14ac:dyDescent="0.2">
      <c r="A32" s="53">
        <v>38850</v>
      </c>
      <c r="B32" s="49" t="s">
        <v>204</v>
      </c>
      <c r="E32" s="4">
        <v>1</v>
      </c>
      <c r="F32" s="4">
        <v>1</v>
      </c>
      <c r="I32" s="4">
        <v>1</v>
      </c>
      <c r="L32" s="4">
        <v>1</v>
      </c>
      <c r="P32" s="4">
        <v>1</v>
      </c>
      <c r="Q32" s="4">
        <v>1</v>
      </c>
      <c r="S32" s="4">
        <v>1</v>
      </c>
      <c r="V32" s="4">
        <v>1</v>
      </c>
      <c r="BJ32" s="4"/>
      <c r="BK32" s="4"/>
    </row>
    <row r="33" spans="1:97" x14ac:dyDescent="0.2">
      <c r="A33" s="53">
        <v>38864</v>
      </c>
      <c r="B33" s="49" t="s">
        <v>205</v>
      </c>
      <c r="E33" s="4">
        <v>1</v>
      </c>
      <c r="F33" s="4">
        <v>1</v>
      </c>
      <c r="I33" s="4">
        <v>1</v>
      </c>
      <c r="L33" s="4">
        <v>1</v>
      </c>
      <c r="M33" s="4">
        <v>1</v>
      </c>
      <c r="P33" s="4">
        <v>1</v>
      </c>
      <c r="S33" s="4">
        <v>1</v>
      </c>
      <c r="V33" s="4">
        <v>1</v>
      </c>
      <c r="BJ33" s="4"/>
      <c r="BK33" s="4"/>
    </row>
    <row r="34" spans="1:97" x14ac:dyDescent="0.2">
      <c r="A34" s="53">
        <v>38899</v>
      </c>
      <c r="B34" s="49" t="s">
        <v>206</v>
      </c>
      <c r="E34" s="4">
        <v>1</v>
      </c>
      <c r="F34" s="4">
        <v>1</v>
      </c>
      <c r="I34" s="4">
        <v>1</v>
      </c>
      <c r="P34" s="4">
        <v>1</v>
      </c>
      <c r="S34" s="4">
        <v>1</v>
      </c>
      <c r="AB34" s="4">
        <v>1</v>
      </c>
      <c r="AJ34" s="4">
        <v>1</v>
      </c>
      <c r="AY34" s="4">
        <v>1</v>
      </c>
      <c r="BJ34" s="4">
        <v>1</v>
      </c>
      <c r="BK34" s="4"/>
      <c r="BL34" s="4">
        <v>1</v>
      </c>
      <c r="BM34" s="4">
        <v>1</v>
      </c>
    </row>
    <row r="35" spans="1:97" x14ac:dyDescent="0.2">
      <c r="A35" s="53">
        <v>38912</v>
      </c>
      <c r="B35" s="49" t="s">
        <v>207</v>
      </c>
      <c r="E35" s="4">
        <v>1</v>
      </c>
      <c r="F35" s="4">
        <v>1</v>
      </c>
      <c r="I35" s="4">
        <v>1</v>
      </c>
      <c r="L35" s="4">
        <v>1</v>
      </c>
      <c r="P35" s="4">
        <v>1</v>
      </c>
      <c r="S35" s="4">
        <v>1</v>
      </c>
      <c r="T35" s="4">
        <v>1</v>
      </c>
      <c r="V35" s="4">
        <v>1</v>
      </c>
      <c r="AI35" s="4">
        <v>1</v>
      </c>
      <c r="BJ35" s="4"/>
      <c r="BK35" s="4"/>
    </row>
    <row r="36" spans="1:97" x14ac:dyDescent="0.2">
      <c r="A36" s="53">
        <v>38927</v>
      </c>
      <c r="B36" s="49" t="s">
        <v>208</v>
      </c>
      <c r="E36" s="4">
        <v>1</v>
      </c>
      <c r="F36" s="4">
        <v>1</v>
      </c>
      <c r="I36" s="4">
        <v>1</v>
      </c>
      <c r="K36" s="4">
        <v>1</v>
      </c>
      <c r="P36" s="4">
        <v>1</v>
      </c>
      <c r="Q36" s="4">
        <v>1</v>
      </c>
      <c r="S36" s="4">
        <v>1</v>
      </c>
      <c r="V36" s="4">
        <v>1</v>
      </c>
      <c r="BJ36" s="4"/>
      <c r="BK36" s="4"/>
    </row>
    <row r="37" spans="1:97" x14ac:dyDescent="0.2">
      <c r="A37" s="53">
        <v>39046</v>
      </c>
      <c r="B37" s="49" t="s">
        <v>154</v>
      </c>
      <c r="E37" s="4">
        <v>0.8</v>
      </c>
      <c r="F37" s="4">
        <v>1</v>
      </c>
      <c r="I37" s="4">
        <v>1</v>
      </c>
      <c r="P37" s="4">
        <v>1</v>
      </c>
      <c r="Q37" s="49">
        <v>0.5</v>
      </c>
      <c r="S37" s="4">
        <v>1</v>
      </c>
      <c r="V37" s="4">
        <v>1</v>
      </c>
      <c r="AF37" s="4">
        <v>1</v>
      </c>
      <c r="AQ37" s="4">
        <v>1</v>
      </c>
      <c r="BJ37" s="4"/>
      <c r="BK37" s="4"/>
    </row>
    <row r="38" spans="1:97" s="16" customFormat="1" x14ac:dyDescent="0.2">
      <c r="A38" s="117">
        <v>39082</v>
      </c>
      <c r="B38" s="57" t="s">
        <v>209</v>
      </c>
      <c r="C38" s="5"/>
      <c r="D38" s="5"/>
      <c r="E38" s="5">
        <v>1</v>
      </c>
      <c r="F38" s="5"/>
      <c r="G38" s="5"/>
      <c r="H38" s="5"/>
      <c r="I38" s="5">
        <v>1</v>
      </c>
      <c r="J38" s="5"/>
      <c r="K38" s="5">
        <v>1</v>
      </c>
      <c r="L38" s="5"/>
      <c r="M38" s="5">
        <v>1</v>
      </c>
      <c r="N38" s="5"/>
      <c r="O38" s="5"/>
      <c r="P38" s="5">
        <v>1</v>
      </c>
      <c r="Q38" s="5">
        <v>1</v>
      </c>
      <c r="R38" s="5"/>
      <c r="S38" s="5">
        <v>1</v>
      </c>
      <c r="T38" s="5"/>
      <c r="U38" s="5"/>
      <c r="V38" s="5"/>
      <c r="W38" s="7"/>
      <c r="X38" s="5"/>
      <c r="Y38" s="5">
        <v>1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74"/>
      <c r="BJ38" s="5"/>
      <c r="BK38" s="5"/>
      <c r="BL38" s="5"/>
      <c r="BM38" s="5"/>
      <c r="BN38" s="5"/>
      <c r="BO38" s="71"/>
      <c r="CF38" s="11"/>
      <c r="CP38" s="5"/>
      <c r="CQ38" s="5"/>
      <c r="CR38" s="5"/>
      <c r="CS38" s="5"/>
    </row>
    <row r="39" spans="1:97" x14ac:dyDescent="0.2">
      <c r="A39" s="53">
        <v>39207</v>
      </c>
      <c r="B39" s="49" t="s">
        <v>220</v>
      </c>
      <c r="F39" s="4">
        <v>1</v>
      </c>
      <c r="I39" s="4">
        <v>1</v>
      </c>
      <c r="J39" s="4">
        <v>1</v>
      </c>
      <c r="L39" s="4">
        <v>1</v>
      </c>
      <c r="P39" s="4">
        <v>1</v>
      </c>
      <c r="Q39" s="4">
        <v>1</v>
      </c>
      <c r="S39" s="4">
        <v>1</v>
      </c>
      <c r="T39" s="4">
        <v>1</v>
      </c>
      <c r="V39" s="4">
        <v>1</v>
      </c>
      <c r="BD39" s="6"/>
      <c r="BX39" s="4">
        <v>1</v>
      </c>
    </row>
    <row r="40" spans="1:97" x14ac:dyDescent="0.2">
      <c r="A40" s="53">
        <v>39228</v>
      </c>
      <c r="B40" s="49" t="s">
        <v>221</v>
      </c>
      <c r="F40" s="4">
        <v>1</v>
      </c>
      <c r="I40" s="4">
        <v>1</v>
      </c>
      <c r="J40" s="4">
        <v>1</v>
      </c>
      <c r="L40" s="4">
        <v>1</v>
      </c>
      <c r="M40" s="4">
        <v>1</v>
      </c>
      <c r="R40" s="4">
        <v>1</v>
      </c>
      <c r="S40" s="4">
        <v>1</v>
      </c>
      <c r="V40" s="4">
        <v>1</v>
      </c>
      <c r="BD40" s="6"/>
      <c r="BF40" s="4">
        <v>1</v>
      </c>
      <c r="BX40" s="4"/>
    </row>
    <row r="41" spans="1:97" x14ac:dyDescent="0.2">
      <c r="A41" s="53">
        <v>39235</v>
      </c>
      <c r="B41" s="49" t="s">
        <v>222</v>
      </c>
      <c r="E41" s="4">
        <v>1</v>
      </c>
      <c r="F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V41" s="4">
        <v>1</v>
      </c>
      <c r="AQ41" s="4">
        <v>1</v>
      </c>
      <c r="BX41" s="4"/>
    </row>
    <row r="42" spans="1:97" x14ac:dyDescent="0.2">
      <c r="A42" s="53">
        <v>39277</v>
      </c>
      <c r="B42" s="49" t="s">
        <v>218</v>
      </c>
      <c r="E42" s="4">
        <v>1</v>
      </c>
      <c r="J42" s="4">
        <v>1</v>
      </c>
      <c r="L42" s="4">
        <v>1</v>
      </c>
      <c r="M42" s="4">
        <v>1</v>
      </c>
      <c r="S42" s="4">
        <v>1</v>
      </c>
      <c r="V42" s="4">
        <v>1</v>
      </c>
      <c r="AQ42" s="6"/>
      <c r="BD42" s="6"/>
    </row>
    <row r="43" spans="1:97" x14ac:dyDescent="0.2">
      <c r="A43" s="53">
        <v>39305</v>
      </c>
      <c r="B43" s="49" t="s">
        <v>223</v>
      </c>
      <c r="F43" s="4">
        <v>1</v>
      </c>
      <c r="I43" s="4">
        <v>1</v>
      </c>
      <c r="J43" s="4">
        <v>1</v>
      </c>
      <c r="K43" s="4">
        <v>1</v>
      </c>
      <c r="P43" s="4">
        <v>1</v>
      </c>
      <c r="S43" s="4">
        <v>1</v>
      </c>
      <c r="AQ43" s="6"/>
      <c r="BD43" s="6"/>
      <c r="BE43" s="4">
        <v>1</v>
      </c>
    </row>
    <row r="44" spans="1:97" x14ac:dyDescent="0.2">
      <c r="A44" s="53">
        <v>39326</v>
      </c>
      <c r="B44" s="49" t="s">
        <v>219</v>
      </c>
      <c r="BX44" s="4"/>
    </row>
    <row r="45" spans="1:97" x14ac:dyDescent="0.2">
      <c r="A45" s="53">
        <v>39368</v>
      </c>
      <c r="B45" s="49" t="s">
        <v>224</v>
      </c>
      <c r="E45" s="4">
        <v>1</v>
      </c>
      <c r="F45" s="4">
        <v>1</v>
      </c>
      <c r="J45" s="4">
        <v>1</v>
      </c>
      <c r="L45" s="4">
        <v>1</v>
      </c>
      <c r="P45" s="4">
        <v>1</v>
      </c>
      <c r="S45" s="4">
        <v>1</v>
      </c>
      <c r="V45" s="4">
        <v>1</v>
      </c>
      <c r="BX45" s="4"/>
    </row>
    <row r="46" spans="1:97" x14ac:dyDescent="0.2">
      <c r="A46" s="53">
        <v>39417</v>
      </c>
      <c r="B46" s="49" t="s">
        <v>166</v>
      </c>
      <c r="E46" s="4">
        <v>1</v>
      </c>
      <c r="F46" s="4">
        <v>1</v>
      </c>
      <c r="I46" s="4">
        <v>0.5</v>
      </c>
      <c r="J46" s="4">
        <v>0.8</v>
      </c>
      <c r="L46" s="4">
        <v>0.5</v>
      </c>
      <c r="P46" s="4">
        <v>1</v>
      </c>
      <c r="Q46" s="49"/>
      <c r="S46" s="4">
        <v>1</v>
      </c>
      <c r="T46" s="49"/>
      <c r="AQ46" s="4">
        <v>1</v>
      </c>
      <c r="BD46" s="4">
        <v>0.8</v>
      </c>
      <c r="BX46" s="4"/>
    </row>
    <row r="47" spans="1:97" s="16" customFormat="1" x14ac:dyDescent="0.2">
      <c r="A47" s="117">
        <v>39447</v>
      </c>
      <c r="B47" s="57" t="s">
        <v>225</v>
      </c>
      <c r="C47" s="5"/>
      <c r="D47" s="5"/>
      <c r="E47" s="5">
        <v>1</v>
      </c>
      <c r="F47" s="5"/>
      <c r="G47" s="5"/>
      <c r="H47" s="5"/>
      <c r="I47" s="5"/>
      <c r="J47" s="5"/>
      <c r="K47" s="5">
        <v>1</v>
      </c>
      <c r="L47" s="5">
        <v>0.25</v>
      </c>
      <c r="M47" s="5">
        <v>1</v>
      </c>
      <c r="N47" s="5"/>
      <c r="O47" s="5"/>
      <c r="P47" s="5">
        <v>1</v>
      </c>
      <c r="Q47" s="5">
        <v>1</v>
      </c>
      <c r="R47" s="5"/>
      <c r="S47" s="5">
        <v>1</v>
      </c>
      <c r="T47" s="5"/>
      <c r="U47" s="5"/>
      <c r="V47" s="5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>
        <v>1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74"/>
      <c r="BJ47" s="74"/>
      <c r="BK47" s="74"/>
      <c r="BL47" s="5"/>
      <c r="BM47" s="5"/>
      <c r="BN47" s="5"/>
      <c r="BO47" s="71"/>
      <c r="CF47" s="11"/>
      <c r="CP47" s="5"/>
      <c r="CQ47" s="5"/>
      <c r="CR47" s="5"/>
      <c r="CS47" s="5"/>
    </row>
    <row r="48" spans="1:97" x14ac:dyDescent="0.2">
      <c r="A48" s="53">
        <v>39453</v>
      </c>
      <c r="B48" s="49" t="s">
        <v>231</v>
      </c>
    </row>
    <row r="49" spans="1:97" x14ac:dyDescent="0.2">
      <c r="A49" s="53">
        <v>39571</v>
      </c>
      <c r="B49" s="75" t="s">
        <v>232</v>
      </c>
      <c r="C49" s="78"/>
      <c r="D49" s="78"/>
      <c r="E49" s="4">
        <v>1</v>
      </c>
      <c r="F49" s="4">
        <v>1</v>
      </c>
      <c r="G49" s="4">
        <v>1</v>
      </c>
      <c r="J49" s="4">
        <v>1</v>
      </c>
      <c r="L49" s="4">
        <v>1</v>
      </c>
      <c r="P49" s="4">
        <v>1</v>
      </c>
      <c r="Q49" s="4">
        <v>1</v>
      </c>
      <c r="V49" s="4">
        <v>1</v>
      </c>
      <c r="AB49" s="4">
        <v>1</v>
      </c>
      <c r="AE49" s="4">
        <v>1</v>
      </c>
    </row>
    <row r="50" spans="1:97" x14ac:dyDescent="0.2">
      <c r="A50" s="53">
        <v>39599</v>
      </c>
      <c r="B50" s="49" t="s">
        <v>221</v>
      </c>
      <c r="E50" s="4">
        <v>1</v>
      </c>
      <c r="F50" s="4">
        <v>1</v>
      </c>
      <c r="I50" s="4">
        <v>1</v>
      </c>
      <c r="J50" s="4">
        <v>1</v>
      </c>
      <c r="L50" s="4">
        <v>1</v>
      </c>
      <c r="M50" s="4">
        <v>1</v>
      </c>
      <c r="P50" s="4">
        <v>1</v>
      </c>
      <c r="R50" s="4">
        <v>1</v>
      </c>
      <c r="S50" s="4">
        <v>1</v>
      </c>
      <c r="V50" s="4">
        <v>1</v>
      </c>
      <c r="BF50" s="4">
        <v>1</v>
      </c>
    </row>
    <row r="51" spans="1:97" x14ac:dyDescent="0.2">
      <c r="A51" s="53">
        <v>39655</v>
      </c>
      <c r="B51" s="49" t="s">
        <v>233</v>
      </c>
      <c r="E51" s="4">
        <v>1</v>
      </c>
      <c r="J51" s="4">
        <v>1</v>
      </c>
      <c r="K51" s="4">
        <v>1</v>
      </c>
      <c r="L51" s="4">
        <v>1</v>
      </c>
      <c r="P51" s="4">
        <v>1</v>
      </c>
      <c r="R51" s="4">
        <v>1</v>
      </c>
      <c r="S51" s="4">
        <v>1</v>
      </c>
      <c r="V51" s="4">
        <v>1</v>
      </c>
    </row>
    <row r="52" spans="1:97" x14ac:dyDescent="0.2">
      <c r="A52" s="53">
        <v>39788</v>
      </c>
      <c r="B52" s="49" t="s">
        <v>234</v>
      </c>
      <c r="E52" s="4">
        <v>1</v>
      </c>
      <c r="F52" s="4">
        <v>1</v>
      </c>
      <c r="L52" s="4">
        <v>1</v>
      </c>
      <c r="S52" s="4">
        <v>1</v>
      </c>
    </row>
    <row r="53" spans="1:97" s="16" customFormat="1" x14ac:dyDescent="0.2">
      <c r="A53" s="117">
        <v>39813</v>
      </c>
      <c r="B53" s="57" t="s">
        <v>235</v>
      </c>
      <c r="C53" s="5"/>
      <c r="D53" s="5"/>
      <c r="E53" s="5">
        <v>1</v>
      </c>
      <c r="F53" s="5">
        <v>1</v>
      </c>
      <c r="G53" s="5"/>
      <c r="H53" s="5">
        <v>1</v>
      </c>
      <c r="I53" s="5"/>
      <c r="J53" s="5">
        <v>1</v>
      </c>
      <c r="K53" s="5"/>
      <c r="L53" s="5"/>
      <c r="M53" s="5"/>
      <c r="N53" s="5"/>
      <c r="O53" s="5"/>
      <c r="P53" s="5">
        <v>1</v>
      </c>
      <c r="Q53" s="5"/>
      <c r="R53" s="5"/>
      <c r="S53" s="5">
        <v>1</v>
      </c>
      <c r="T53" s="5"/>
      <c r="U53" s="5"/>
      <c r="V53" s="5"/>
      <c r="W53" s="7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74"/>
      <c r="BJ53" s="74"/>
      <c r="BK53" s="74"/>
      <c r="BL53" s="5"/>
      <c r="BM53" s="5"/>
      <c r="BN53" s="5"/>
      <c r="BO53" s="71"/>
      <c r="CF53" s="11"/>
      <c r="CP53" s="5"/>
      <c r="CQ53" s="5"/>
      <c r="CR53" s="5"/>
      <c r="CS53" s="5"/>
    </row>
    <row r="54" spans="1:97" x14ac:dyDescent="0.2">
      <c r="A54" s="53">
        <v>39817</v>
      </c>
      <c r="B54" s="49" t="s">
        <v>231</v>
      </c>
      <c r="AB54" s="4">
        <v>1</v>
      </c>
      <c r="AD54" s="4">
        <v>1</v>
      </c>
      <c r="BP54" s="4"/>
      <c r="BQ54" s="4"/>
      <c r="BR54" s="4"/>
      <c r="BT54" s="4"/>
      <c r="BU54" s="4"/>
      <c r="BV54" s="4"/>
      <c r="BW54" s="4"/>
      <c r="BX54" s="4"/>
    </row>
    <row r="55" spans="1:97" x14ac:dyDescent="0.2">
      <c r="A55" s="53">
        <v>39949</v>
      </c>
      <c r="B55" s="75" t="s">
        <v>242</v>
      </c>
      <c r="C55" s="78"/>
      <c r="D55" s="78"/>
      <c r="E55" s="4">
        <v>1</v>
      </c>
      <c r="F55" s="4">
        <v>1</v>
      </c>
      <c r="J55" s="4">
        <v>1</v>
      </c>
      <c r="L55" s="4">
        <v>1</v>
      </c>
      <c r="P55" s="4">
        <v>1</v>
      </c>
      <c r="Q55" s="4">
        <v>1</v>
      </c>
      <c r="S55" s="4">
        <v>1</v>
      </c>
      <c r="BP55" s="4">
        <v>1</v>
      </c>
      <c r="BQ55" s="4"/>
      <c r="BR55" s="4">
        <v>1</v>
      </c>
      <c r="BS55" s="4">
        <v>1</v>
      </c>
      <c r="BT55" s="4">
        <v>1</v>
      </c>
      <c r="BU55" s="4">
        <v>1</v>
      </c>
      <c r="BV55" s="4">
        <v>1</v>
      </c>
      <c r="BW55" s="4"/>
      <c r="BX55" s="4">
        <v>1</v>
      </c>
      <c r="BY55" s="4">
        <v>1</v>
      </c>
      <c r="BZ55" s="4"/>
      <c r="CA55" s="4"/>
      <c r="CB55" s="4"/>
      <c r="CC55" s="4">
        <v>1</v>
      </c>
      <c r="CD55" s="4"/>
      <c r="CE55" s="4"/>
    </row>
    <row r="56" spans="1:97" x14ac:dyDescent="0.2">
      <c r="A56" s="53">
        <v>39963</v>
      </c>
      <c r="B56" s="49" t="s">
        <v>243</v>
      </c>
      <c r="E56" s="4">
        <v>1</v>
      </c>
      <c r="F56" s="4">
        <v>1</v>
      </c>
      <c r="H56" s="4">
        <v>1</v>
      </c>
      <c r="I56" s="4">
        <v>0.6</v>
      </c>
      <c r="J56" s="4">
        <v>1</v>
      </c>
      <c r="L56" s="4">
        <v>1</v>
      </c>
      <c r="P56" s="4">
        <v>6.7000000000000004E-2</v>
      </c>
      <c r="R56" s="4">
        <v>1</v>
      </c>
      <c r="S56" s="4">
        <v>1</v>
      </c>
      <c r="T56" s="4">
        <v>0.47</v>
      </c>
      <c r="V56" s="4">
        <v>1</v>
      </c>
      <c r="BP56" s="4"/>
      <c r="BQ56" s="4"/>
      <c r="BR56" s="4"/>
      <c r="BT56" s="4"/>
      <c r="BU56" s="4"/>
      <c r="BV56" s="4"/>
      <c r="BW56" s="4"/>
      <c r="BX56" s="4"/>
    </row>
    <row r="57" spans="1:97" x14ac:dyDescent="0.2">
      <c r="A57" s="53">
        <v>40026</v>
      </c>
      <c r="B57" s="49" t="s">
        <v>233</v>
      </c>
      <c r="E57" s="4">
        <v>1</v>
      </c>
      <c r="I57" s="4">
        <v>1</v>
      </c>
      <c r="P57" s="4">
        <v>1</v>
      </c>
      <c r="S57" s="4">
        <v>1</v>
      </c>
      <c r="V57" s="4">
        <v>1</v>
      </c>
      <c r="BP57" s="4"/>
      <c r="BQ57" s="4"/>
      <c r="BR57" s="4"/>
      <c r="BT57" s="4"/>
      <c r="BU57" s="4"/>
      <c r="BV57" s="4"/>
      <c r="BW57" s="4"/>
      <c r="BX57" s="4"/>
    </row>
    <row r="58" spans="1:97" x14ac:dyDescent="0.2">
      <c r="A58" s="53">
        <v>40138</v>
      </c>
      <c r="B58" s="49" t="s">
        <v>244</v>
      </c>
      <c r="E58" s="4">
        <v>1</v>
      </c>
      <c r="F58" s="4">
        <v>0.3</v>
      </c>
      <c r="H58" s="4">
        <v>1</v>
      </c>
      <c r="I58" s="4">
        <v>0.3</v>
      </c>
      <c r="M58" s="4">
        <v>1</v>
      </c>
      <c r="P58" s="4">
        <v>0.3</v>
      </c>
      <c r="Q58" s="4">
        <v>1</v>
      </c>
      <c r="R58" s="4">
        <v>1</v>
      </c>
      <c r="S58" s="4">
        <v>1</v>
      </c>
      <c r="V58" s="4">
        <v>0.3</v>
      </c>
      <c r="BP58" s="4"/>
      <c r="BQ58" s="4"/>
      <c r="BR58" s="4"/>
      <c r="BT58" s="4"/>
      <c r="BU58" s="4"/>
      <c r="BV58" s="4"/>
      <c r="BW58" s="4"/>
      <c r="BX58" s="4"/>
    </row>
    <row r="59" spans="1:97" x14ac:dyDescent="0.2">
      <c r="A59" s="53">
        <v>40152</v>
      </c>
      <c r="B59" s="76" t="s">
        <v>234</v>
      </c>
      <c r="C59" s="10"/>
      <c r="D59" s="10"/>
      <c r="E59" s="4">
        <v>1</v>
      </c>
      <c r="L59" s="4">
        <v>1</v>
      </c>
      <c r="S59" s="4">
        <v>1</v>
      </c>
      <c r="X59" s="4">
        <v>1</v>
      </c>
      <c r="AK59" s="4">
        <v>1</v>
      </c>
      <c r="BP59" s="4"/>
      <c r="BQ59" s="4"/>
      <c r="BR59" s="4"/>
      <c r="BT59" s="4"/>
      <c r="BU59" s="4"/>
      <c r="BV59" s="4"/>
      <c r="BW59" s="4"/>
      <c r="BX59" s="4"/>
    </row>
    <row r="60" spans="1:97" s="16" customFormat="1" x14ac:dyDescent="0.2">
      <c r="A60" s="117">
        <v>40178</v>
      </c>
      <c r="B60" s="57" t="s">
        <v>235</v>
      </c>
      <c r="C60" s="5"/>
      <c r="D60" s="5"/>
      <c r="E60" s="5">
        <v>1</v>
      </c>
      <c r="F60" s="5"/>
      <c r="G60" s="5"/>
      <c r="H60" s="5">
        <v>1</v>
      </c>
      <c r="I60" s="5">
        <v>1</v>
      </c>
      <c r="J60" s="5">
        <v>1</v>
      </c>
      <c r="K60" s="5"/>
      <c r="L60" s="5">
        <v>0.3</v>
      </c>
      <c r="M60" s="5">
        <v>1</v>
      </c>
      <c r="N60" s="5"/>
      <c r="O60" s="5"/>
      <c r="P60" s="5">
        <v>1</v>
      </c>
      <c r="Q60" s="5"/>
      <c r="R60" s="5"/>
      <c r="S60" s="5">
        <v>1</v>
      </c>
      <c r="T60" s="5"/>
      <c r="U60" s="5"/>
      <c r="V60" s="5"/>
      <c r="W60" s="7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74"/>
      <c r="BJ60" s="74"/>
      <c r="BK60" s="74"/>
      <c r="BL60" s="5"/>
      <c r="BM60" s="5"/>
      <c r="BN60" s="5"/>
      <c r="BO60" s="71"/>
      <c r="BP60" s="5"/>
      <c r="BQ60" s="5"/>
      <c r="BR60" s="5"/>
      <c r="BT60" s="5"/>
      <c r="BU60" s="5"/>
      <c r="BV60" s="5"/>
      <c r="BW60" s="5"/>
      <c r="BX60" s="5"/>
      <c r="CF60" s="11"/>
      <c r="CP60" s="5"/>
      <c r="CQ60" s="5"/>
      <c r="CR60" s="5"/>
      <c r="CS60" s="5"/>
    </row>
    <row r="61" spans="1:97" x14ac:dyDescent="0.2">
      <c r="A61" s="53">
        <v>40187</v>
      </c>
      <c r="B61" s="49" t="s">
        <v>182</v>
      </c>
      <c r="C61" s="4">
        <v>1</v>
      </c>
      <c r="F61" s="4">
        <v>1</v>
      </c>
      <c r="P61" s="4">
        <v>1</v>
      </c>
      <c r="S61" s="4">
        <v>1</v>
      </c>
      <c r="T61" s="4">
        <v>1</v>
      </c>
      <c r="BR61" s="4"/>
      <c r="BT61" s="4"/>
      <c r="BU61" s="4"/>
      <c r="BV61" s="4"/>
      <c r="BX61" s="4"/>
      <c r="BZ61" s="4"/>
      <c r="CA61" s="4"/>
      <c r="CM61" s="4"/>
      <c r="CN61" s="4"/>
      <c r="CO61" s="4"/>
    </row>
    <row r="62" spans="1:97" x14ac:dyDescent="0.2">
      <c r="A62" s="53">
        <v>40222</v>
      </c>
      <c r="B62" s="49" t="s">
        <v>254</v>
      </c>
      <c r="E62" s="4">
        <v>1</v>
      </c>
      <c r="F62" s="4">
        <v>1</v>
      </c>
      <c r="G62" s="4">
        <v>1</v>
      </c>
      <c r="I62" s="4">
        <v>1</v>
      </c>
      <c r="K62" s="4">
        <v>0.1</v>
      </c>
      <c r="L62" s="4">
        <v>0.5</v>
      </c>
      <c r="P62" s="4">
        <v>0.1</v>
      </c>
      <c r="Q62" s="4">
        <v>1</v>
      </c>
      <c r="S62" s="4">
        <v>1</v>
      </c>
      <c r="T62" s="4">
        <v>1</v>
      </c>
      <c r="V62" s="4">
        <v>1</v>
      </c>
      <c r="AN62" s="4">
        <v>1</v>
      </c>
      <c r="AO62" s="4">
        <v>1</v>
      </c>
      <c r="BR62" s="4"/>
      <c r="BT62" s="4"/>
      <c r="BU62" s="4"/>
      <c r="BV62" s="4"/>
      <c r="BX62" s="4"/>
      <c r="BZ62" s="4"/>
      <c r="CA62" s="4"/>
      <c r="CM62" s="4"/>
      <c r="CN62" s="4"/>
      <c r="CO62" s="4"/>
    </row>
    <row r="63" spans="1:97" x14ac:dyDescent="0.2">
      <c r="A63" s="53">
        <v>40257</v>
      </c>
      <c r="B63" s="49" t="s">
        <v>255</v>
      </c>
      <c r="E63" s="4">
        <v>1</v>
      </c>
      <c r="F63" s="4">
        <v>1</v>
      </c>
      <c r="G63" s="4">
        <v>1</v>
      </c>
      <c r="I63" s="4">
        <v>1</v>
      </c>
      <c r="L63" s="4">
        <v>1</v>
      </c>
      <c r="P63" s="4">
        <v>1</v>
      </c>
      <c r="Q63" s="4">
        <v>1</v>
      </c>
      <c r="R63" s="4">
        <v>1</v>
      </c>
      <c r="S63" s="4">
        <v>1</v>
      </c>
      <c r="V63" s="4">
        <v>1</v>
      </c>
      <c r="BR63" s="4"/>
      <c r="BT63" s="4"/>
      <c r="BU63" s="4"/>
      <c r="BV63" s="4"/>
      <c r="BX63" s="4"/>
      <c r="BZ63" s="4"/>
      <c r="CA63" s="4"/>
      <c r="CM63" s="4"/>
      <c r="CN63" s="4"/>
      <c r="CO63" s="4"/>
    </row>
    <row r="64" spans="1:97" x14ac:dyDescent="0.2">
      <c r="A64" s="53">
        <v>40299</v>
      </c>
      <c r="B64" s="49" t="s">
        <v>256</v>
      </c>
      <c r="E64" s="4">
        <v>1</v>
      </c>
      <c r="F64" s="4">
        <v>1</v>
      </c>
      <c r="G64" s="4">
        <v>1</v>
      </c>
      <c r="I64" s="4">
        <v>1</v>
      </c>
      <c r="J64" s="4">
        <v>1</v>
      </c>
      <c r="L64" s="4">
        <v>1</v>
      </c>
      <c r="P64" s="4">
        <v>1</v>
      </c>
      <c r="Q64" s="4">
        <v>1</v>
      </c>
      <c r="S64" s="4">
        <v>1</v>
      </c>
      <c r="T64" s="4">
        <v>0.1</v>
      </c>
      <c r="AB64" s="4">
        <v>0.1</v>
      </c>
      <c r="AD64" s="4">
        <v>1</v>
      </c>
      <c r="BR64" s="4">
        <v>1</v>
      </c>
      <c r="BS64" s="6">
        <v>1</v>
      </c>
      <c r="BT64" s="4">
        <v>1</v>
      </c>
      <c r="BU64" s="4">
        <v>1</v>
      </c>
      <c r="BV64" s="4">
        <v>1</v>
      </c>
      <c r="BW64" s="10">
        <v>1</v>
      </c>
      <c r="BX64" s="4">
        <v>1</v>
      </c>
      <c r="BY64" s="10">
        <v>1</v>
      </c>
      <c r="BZ64" s="4">
        <v>1</v>
      </c>
      <c r="CA64" s="4"/>
      <c r="CB64" s="10">
        <v>0.5</v>
      </c>
      <c r="CC64" s="4">
        <v>1</v>
      </c>
      <c r="CD64" s="4"/>
      <c r="CE64" s="4"/>
      <c r="CM64" s="4"/>
      <c r="CN64" s="4"/>
      <c r="CO64" s="4"/>
    </row>
    <row r="65" spans="1:100" x14ac:dyDescent="0.2">
      <c r="A65" s="53">
        <v>40327</v>
      </c>
      <c r="B65" s="49" t="s">
        <v>221</v>
      </c>
      <c r="E65" s="4">
        <f>9/13</f>
        <v>0.69230769230769229</v>
      </c>
      <c r="F65" s="4">
        <v>1</v>
      </c>
      <c r="G65" s="4">
        <v>1</v>
      </c>
      <c r="H65" s="4">
        <v>1</v>
      </c>
      <c r="I65" s="4">
        <f>1/13</f>
        <v>7.6923076923076927E-2</v>
      </c>
      <c r="L65" s="4">
        <v>1</v>
      </c>
      <c r="M65" s="4">
        <v>1</v>
      </c>
      <c r="P65" s="69">
        <f>3/13</f>
        <v>0.23076923076923078</v>
      </c>
      <c r="R65" s="69">
        <f>4/13</f>
        <v>0.30769230769230771</v>
      </c>
      <c r="S65" s="4">
        <v>1</v>
      </c>
      <c r="V65" s="4">
        <v>1</v>
      </c>
      <c r="BR65" s="4"/>
      <c r="BT65" s="4"/>
      <c r="BU65" s="4"/>
      <c r="BV65" s="4"/>
      <c r="BX65" s="4"/>
      <c r="BZ65" s="4"/>
      <c r="CA65" s="4"/>
      <c r="CM65" s="4">
        <v>1</v>
      </c>
      <c r="CN65" s="4"/>
      <c r="CO65" s="4">
        <v>1</v>
      </c>
    </row>
    <row r="66" spans="1:100" x14ac:dyDescent="0.2">
      <c r="A66" s="53">
        <v>40390</v>
      </c>
      <c r="B66" s="76" t="s">
        <v>257</v>
      </c>
      <c r="E66" s="4">
        <v>1</v>
      </c>
      <c r="F66" s="4">
        <v>1</v>
      </c>
      <c r="G66" s="4">
        <v>1</v>
      </c>
      <c r="I66" s="4">
        <v>1</v>
      </c>
      <c r="S66" s="4">
        <v>1</v>
      </c>
      <c r="V66" s="4">
        <v>1</v>
      </c>
      <c r="BR66" s="4"/>
      <c r="BT66" s="4"/>
      <c r="BU66" s="4"/>
      <c r="BV66" s="4"/>
      <c r="BX66" s="4"/>
      <c r="BZ66" s="4"/>
      <c r="CA66" s="4"/>
    </row>
    <row r="67" spans="1:100" x14ac:dyDescent="0.2">
      <c r="A67" s="53">
        <v>40508</v>
      </c>
      <c r="B67" s="49" t="s">
        <v>258</v>
      </c>
      <c r="E67" s="4">
        <v>1</v>
      </c>
      <c r="G67" s="4">
        <v>1</v>
      </c>
      <c r="I67" s="4">
        <v>1</v>
      </c>
      <c r="Q67" s="4">
        <v>1</v>
      </c>
      <c r="S67" s="4">
        <v>1</v>
      </c>
      <c r="V67" s="4">
        <v>1</v>
      </c>
      <c r="BR67" s="4"/>
      <c r="BT67" s="4"/>
      <c r="BU67" s="4"/>
      <c r="BV67" s="4"/>
      <c r="BX67" s="4"/>
      <c r="BZ67" s="4"/>
      <c r="CA67" s="4"/>
    </row>
    <row r="68" spans="1:100" x14ac:dyDescent="0.2">
      <c r="A68" s="53">
        <v>40516</v>
      </c>
      <c r="B68" s="49" t="s">
        <v>259</v>
      </c>
      <c r="E68" s="4">
        <v>1</v>
      </c>
      <c r="F68" s="4">
        <v>1</v>
      </c>
      <c r="S68" s="4">
        <v>1</v>
      </c>
      <c r="AA68" s="4">
        <v>1</v>
      </c>
      <c r="AZ68" s="4">
        <v>1</v>
      </c>
      <c r="BA68" s="4">
        <v>1</v>
      </c>
      <c r="BB68" s="4">
        <v>1</v>
      </c>
      <c r="BR68" s="4"/>
      <c r="BT68" s="4"/>
      <c r="BU68" s="4"/>
      <c r="BV68" s="4"/>
      <c r="BX68" s="4"/>
      <c r="BZ68" s="4"/>
      <c r="CA68" s="4"/>
    </row>
    <row r="69" spans="1:100" s="16" customFormat="1" x14ac:dyDescent="0.2">
      <c r="A69" s="117">
        <v>40543</v>
      </c>
      <c r="B69" s="57" t="s">
        <v>286</v>
      </c>
      <c r="C69" s="5"/>
      <c r="D69" s="5"/>
      <c r="E69" s="5">
        <v>1</v>
      </c>
      <c r="F69" s="5"/>
      <c r="G69" s="5"/>
      <c r="H69" s="5">
        <v>1</v>
      </c>
      <c r="I69" s="5">
        <v>1</v>
      </c>
      <c r="J69" s="5"/>
      <c r="K69" s="5"/>
      <c r="L69" s="5">
        <v>0.3</v>
      </c>
      <c r="M69" s="5"/>
      <c r="N69" s="5"/>
      <c r="O69" s="5"/>
      <c r="P69" s="5"/>
      <c r="Q69" s="5"/>
      <c r="R69" s="5">
        <v>1</v>
      </c>
      <c r="S69" s="5"/>
      <c r="T69" s="5"/>
      <c r="U69" s="5"/>
      <c r="V69" s="5"/>
      <c r="W69" s="7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74"/>
      <c r="BJ69" s="74"/>
      <c r="BK69" s="74"/>
      <c r="BL69" s="5"/>
      <c r="BM69" s="5"/>
      <c r="BN69" s="5"/>
      <c r="BO69" s="71"/>
      <c r="BP69" s="5"/>
      <c r="BQ69" s="5"/>
      <c r="BR69" s="5"/>
      <c r="BT69" s="5"/>
      <c r="BU69" s="5"/>
      <c r="BV69" s="5"/>
      <c r="BW69" s="5"/>
      <c r="BX69" s="5"/>
      <c r="CF69" s="11"/>
      <c r="CP69" s="5"/>
      <c r="CQ69" s="5"/>
      <c r="CR69" s="5"/>
      <c r="CS69" s="5"/>
    </row>
    <row r="70" spans="1:100" x14ac:dyDescent="0.2">
      <c r="A70" s="53">
        <v>40550</v>
      </c>
      <c r="B70" s="49" t="s">
        <v>182</v>
      </c>
      <c r="C70" s="4">
        <v>1</v>
      </c>
      <c r="F70" s="4">
        <v>1</v>
      </c>
      <c r="P70" s="4">
        <v>1</v>
      </c>
      <c r="T70" s="4">
        <v>1</v>
      </c>
      <c r="AQ70" s="6"/>
      <c r="AR70" s="6"/>
      <c r="AS70" s="6"/>
      <c r="AT70" s="6"/>
      <c r="AU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Q70" s="4"/>
      <c r="BS70" s="4"/>
      <c r="BT70" s="4"/>
      <c r="BU70" s="4"/>
      <c r="BV70" s="4"/>
      <c r="BX70" s="4"/>
      <c r="BY70" s="4"/>
      <c r="CA70" s="4"/>
      <c r="CD70" s="4"/>
      <c r="CE70" s="4"/>
      <c r="CK70" s="4"/>
      <c r="CL70" s="4"/>
      <c r="CO70" s="4"/>
    </row>
    <row r="71" spans="1:100" x14ac:dyDescent="0.2">
      <c r="A71" s="53">
        <v>40649</v>
      </c>
      <c r="B71" s="103" t="s">
        <v>317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L71" s="4">
        <v>1</v>
      </c>
      <c r="M71" s="4">
        <v>1</v>
      </c>
      <c r="P71" s="104">
        <v>1</v>
      </c>
      <c r="R71" s="104">
        <v>1</v>
      </c>
      <c r="S71" s="4">
        <v>1</v>
      </c>
      <c r="V71" s="4">
        <v>1</v>
      </c>
      <c r="AQ71" s="6"/>
      <c r="AR71" s="6"/>
      <c r="AS71" s="6"/>
      <c r="AT71" s="6"/>
      <c r="AU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Q71" s="4"/>
      <c r="BS71" s="4"/>
      <c r="BT71" s="4"/>
      <c r="BU71" s="4"/>
      <c r="BV71" s="4"/>
      <c r="BX71" s="4"/>
      <c r="BY71" s="4"/>
      <c r="CA71" s="4"/>
      <c r="CD71" s="4"/>
      <c r="CE71" s="4"/>
      <c r="CK71" s="4">
        <v>1</v>
      </c>
      <c r="CL71" s="4"/>
      <c r="CO71" s="4">
        <v>1</v>
      </c>
      <c r="CP71" s="4">
        <v>1</v>
      </c>
      <c r="CS71" s="4">
        <v>1</v>
      </c>
    </row>
    <row r="72" spans="1:100" x14ac:dyDescent="0.2">
      <c r="A72" s="53">
        <v>40677</v>
      </c>
      <c r="B72" s="49" t="s">
        <v>318</v>
      </c>
      <c r="E72" s="4">
        <v>1</v>
      </c>
      <c r="F72" s="4">
        <v>1</v>
      </c>
      <c r="G72" s="4">
        <v>1</v>
      </c>
      <c r="I72" s="4">
        <v>1</v>
      </c>
      <c r="L72" s="4">
        <v>1</v>
      </c>
      <c r="S72" s="4">
        <v>1</v>
      </c>
      <c r="AB72" s="4">
        <v>1</v>
      </c>
      <c r="AQ72" s="6"/>
      <c r="AR72" s="6"/>
      <c r="AS72" s="6"/>
      <c r="AT72" s="6"/>
      <c r="AU72" s="6"/>
      <c r="AX72" s="4">
        <v>1</v>
      </c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Q72" s="4">
        <v>1</v>
      </c>
      <c r="BS72" s="4">
        <v>1</v>
      </c>
      <c r="BT72" s="4">
        <v>1</v>
      </c>
      <c r="BU72" s="4">
        <v>1</v>
      </c>
      <c r="BV72" s="4">
        <v>1</v>
      </c>
      <c r="BX72" s="4">
        <v>1</v>
      </c>
      <c r="BY72" s="4">
        <v>1</v>
      </c>
      <c r="CA72" s="4">
        <v>1</v>
      </c>
      <c r="CD72" s="4">
        <v>1</v>
      </c>
      <c r="CE72" s="4"/>
      <c r="CK72" s="4"/>
      <c r="CL72" s="4"/>
      <c r="CM72" s="4"/>
      <c r="CN72" s="4"/>
      <c r="CO72" s="4"/>
      <c r="CP72" s="6"/>
      <c r="CQ72" s="6"/>
      <c r="CR72" s="6"/>
      <c r="CS72" s="6"/>
    </row>
    <row r="73" spans="1:100" x14ac:dyDescent="0.2">
      <c r="A73" s="53">
        <v>40726</v>
      </c>
      <c r="B73" s="103" t="s">
        <v>319</v>
      </c>
      <c r="D73" s="4">
        <v>1</v>
      </c>
      <c r="E73" s="4">
        <v>1</v>
      </c>
      <c r="F73" s="4">
        <v>1</v>
      </c>
      <c r="G73" s="4">
        <v>1</v>
      </c>
      <c r="I73" s="4">
        <v>1</v>
      </c>
      <c r="L73" s="4">
        <v>1</v>
      </c>
      <c r="P73" s="4">
        <v>1</v>
      </c>
      <c r="Q73" s="4">
        <v>1</v>
      </c>
      <c r="S73" s="4">
        <v>1</v>
      </c>
      <c r="V73" s="4">
        <v>1</v>
      </c>
      <c r="AQ73" s="6"/>
      <c r="AR73" s="6"/>
      <c r="AS73" s="6"/>
      <c r="AT73" s="6"/>
      <c r="AU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P73" s="4"/>
      <c r="BQ73" s="4"/>
      <c r="BR73" s="4"/>
      <c r="BT73" s="4"/>
      <c r="BU73" s="4"/>
      <c r="BV73" s="4"/>
      <c r="BW73" s="4"/>
      <c r="CK73" s="4"/>
      <c r="CL73" s="4"/>
      <c r="CM73" s="4"/>
      <c r="CN73" s="4"/>
      <c r="CO73" s="4"/>
      <c r="CP73" s="6"/>
      <c r="CQ73" s="6"/>
      <c r="CR73" s="6"/>
      <c r="CS73" s="6"/>
    </row>
    <row r="74" spans="1:100" x14ac:dyDescent="0.2">
      <c r="A74" s="53">
        <v>40733</v>
      </c>
      <c r="B74" s="49" t="s">
        <v>320</v>
      </c>
      <c r="D74" s="4">
        <v>1</v>
      </c>
      <c r="E74" s="4">
        <v>1</v>
      </c>
      <c r="F74" s="4">
        <v>1</v>
      </c>
      <c r="I74" s="4">
        <v>1</v>
      </c>
      <c r="L74" s="4">
        <v>1</v>
      </c>
      <c r="S74" s="4">
        <v>1</v>
      </c>
      <c r="V74" s="4">
        <v>1</v>
      </c>
      <c r="AQ74" s="6"/>
      <c r="AR74" s="6"/>
      <c r="AS74" s="6"/>
      <c r="AT74" s="6"/>
      <c r="AU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P74" s="4"/>
      <c r="BQ74" s="4"/>
      <c r="BR74" s="4"/>
      <c r="BT74" s="4"/>
      <c r="BU74" s="4"/>
      <c r="BV74" s="4"/>
      <c r="BW74" s="4"/>
      <c r="CK74" s="4"/>
      <c r="CL74" s="4"/>
      <c r="CM74" s="4"/>
      <c r="CN74" s="4"/>
      <c r="CO74" s="4"/>
      <c r="CP74" s="6"/>
      <c r="CQ74" s="6"/>
      <c r="CR74" s="6"/>
      <c r="CS74" s="6"/>
    </row>
    <row r="75" spans="1:100" x14ac:dyDescent="0.2">
      <c r="A75" s="53">
        <v>40741</v>
      </c>
      <c r="B75" s="49" t="s">
        <v>207</v>
      </c>
      <c r="D75" s="4">
        <v>1</v>
      </c>
      <c r="E75" s="4">
        <v>1</v>
      </c>
      <c r="I75" s="4">
        <v>1</v>
      </c>
      <c r="L75" s="4">
        <v>1</v>
      </c>
      <c r="M75" s="4">
        <v>1</v>
      </c>
      <c r="S75" s="4">
        <v>1</v>
      </c>
      <c r="V75" s="4">
        <v>1</v>
      </c>
      <c r="AM75" s="4">
        <v>1</v>
      </c>
      <c r="AQ75" s="6"/>
      <c r="AR75" s="6"/>
      <c r="AS75" s="6"/>
      <c r="AT75" s="6"/>
      <c r="AU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P75" s="4"/>
      <c r="BQ75" s="4"/>
      <c r="BR75" s="4"/>
      <c r="BT75" s="4"/>
      <c r="BU75" s="4"/>
      <c r="BV75" s="4"/>
      <c r="BW75" s="4"/>
      <c r="CK75" s="4"/>
      <c r="CL75" s="4"/>
      <c r="CM75" s="4"/>
      <c r="CN75" s="4"/>
      <c r="CO75" s="4"/>
      <c r="CP75" s="6"/>
      <c r="CQ75" s="6"/>
      <c r="CR75" s="6"/>
      <c r="CS75" s="6"/>
    </row>
    <row r="76" spans="1:100" s="16" customFormat="1" x14ac:dyDescent="0.2">
      <c r="A76" s="117">
        <v>40908</v>
      </c>
      <c r="B76" s="57" t="s">
        <v>235</v>
      </c>
      <c r="C76" s="5"/>
      <c r="D76" s="5">
        <v>1</v>
      </c>
      <c r="E76" s="5">
        <v>1</v>
      </c>
      <c r="F76" s="5"/>
      <c r="G76" s="5"/>
      <c r="H76" s="5">
        <v>1</v>
      </c>
      <c r="I76" s="5">
        <v>1</v>
      </c>
      <c r="J76" s="5"/>
      <c r="K76" s="5"/>
      <c r="L76" s="5">
        <v>0.5</v>
      </c>
      <c r="M76" s="5">
        <v>1</v>
      </c>
      <c r="N76" s="5"/>
      <c r="O76" s="5"/>
      <c r="P76" s="5"/>
      <c r="Q76" s="5">
        <v>1</v>
      </c>
      <c r="R76" s="5">
        <v>1</v>
      </c>
      <c r="S76" s="5">
        <v>1</v>
      </c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>
        <v>1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74"/>
      <c r="BJ76" s="74"/>
      <c r="BK76" s="74"/>
      <c r="BL76" s="5"/>
      <c r="BM76" s="5"/>
      <c r="BN76" s="5"/>
      <c r="BO76" s="71"/>
      <c r="BP76" s="5"/>
      <c r="BQ76" s="5"/>
      <c r="BR76" s="5"/>
      <c r="BT76" s="5"/>
      <c r="BU76" s="5"/>
      <c r="BV76" s="5"/>
      <c r="BW76" s="5"/>
      <c r="BX76" s="5"/>
      <c r="CF76" s="11"/>
      <c r="CP76" s="5"/>
      <c r="CQ76" s="5"/>
      <c r="CR76" s="5"/>
      <c r="CS76" s="5"/>
    </row>
    <row r="77" spans="1:100" x14ac:dyDescent="0.2">
      <c r="A77" s="143">
        <v>40999</v>
      </c>
      <c r="B77" s="103" t="s">
        <v>334</v>
      </c>
      <c r="D77" s="25">
        <v>1</v>
      </c>
      <c r="E77" s="25">
        <v>1</v>
      </c>
      <c r="F77" s="25"/>
      <c r="G77" s="25">
        <v>0.3</v>
      </c>
      <c r="H77" s="25"/>
      <c r="I77" s="25">
        <v>1</v>
      </c>
      <c r="L77" s="25"/>
      <c r="M77" s="25"/>
      <c r="N77" s="25"/>
      <c r="P77" s="25"/>
      <c r="Q77" s="25"/>
      <c r="R77" s="25"/>
      <c r="S77" s="25">
        <v>1</v>
      </c>
      <c r="V77" s="25">
        <v>1</v>
      </c>
      <c r="AA77" s="25"/>
      <c r="AB77" s="25"/>
      <c r="AC77" s="25"/>
      <c r="AM77" s="25"/>
      <c r="BB77" s="25"/>
      <c r="BC77" s="25"/>
      <c r="BK77" s="25"/>
      <c r="CH77" s="24"/>
      <c r="CI77" s="24"/>
      <c r="CJ77" s="24"/>
      <c r="CK77" s="25"/>
      <c r="CL77" s="25"/>
      <c r="CQ77" s="25"/>
      <c r="CR77" s="25"/>
      <c r="CS77" s="25"/>
      <c r="CT77" s="142"/>
      <c r="CU77" s="142"/>
      <c r="CV77" s="142"/>
    </row>
    <row r="78" spans="1:100" x14ac:dyDescent="0.2">
      <c r="A78" s="143">
        <v>41041</v>
      </c>
      <c r="B78" s="103" t="s">
        <v>335</v>
      </c>
      <c r="D78" s="25">
        <v>1</v>
      </c>
      <c r="E78" s="25">
        <v>1</v>
      </c>
      <c r="F78" s="25">
        <v>1</v>
      </c>
      <c r="G78" s="25"/>
      <c r="H78" s="25">
        <v>1</v>
      </c>
      <c r="I78" s="25">
        <v>1</v>
      </c>
      <c r="L78" s="25"/>
      <c r="M78" s="25">
        <v>1</v>
      </c>
      <c r="N78" s="25">
        <v>1</v>
      </c>
      <c r="P78" s="141">
        <v>1</v>
      </c>
      <c r="Q78" s="25">
        <v>0.5</v>
      </c>
      <c r="R78" s="141">
        <v>1</v>
      </c>
      <c r="S78" s="25">
        <v>1</v>
      </c>
      <c r="V78" s="25">
        <v>1</v>
      </c>
      <c r="AA78" s="25"/>
      <c r="AB78" s="25"/>
      <c r="AC78" s="25"/>
      <c r="AM78" s="25"/>
      <c r="BB78" s="25"/>
      <c r="BC78" s="25"/>
      <c r="BK78" s="25"/>
      <c r="CH78" s="24"/>
      <c r="CI78" s="24"/>
      <c r="CJ78" s="24"/>
      <c r="CK78" s="25"/>
      <c r="CL78" s="25"/>
      <c r="CQ78" s="25"/>
      <c r="CR78" s="25"/>
      <c r="CS78" s="25"/>
      <c r="CT78" s="142"/>
      <c r="CU78" s="142"/>
      <c r="CV78" s="142"/>
    </row>
    <row r="79" spans="1:100" x14ac:dyDescent="0.2">
      <c r="A79" s="144">
        <v>41055</v>
      </c>
      <c r="B79" s="103" t="s">
        <v>205</v>
      </c>
      <c r="D79" s="25">
        <v>1</v>
      </c>
      <c r="E79" s="25">
        <v>1</v>
      </c>
      <c r="F79" s="25">
        <v>1</v>
      </c>
      <c r="G79" s="25">
        <v>1</v>
      </c>
      <c r="H79" s="25"/>
      <c r="I79" s="25">
        <v>0.13</v>
      </c>
      <c r="L79" s="25">
        <v>1</v>
      </c>
      <c r="M79" s="25"/>
      <c r="N79" s="25"/>
      <c r="P79" s="25">
        <v>0.13</v>
      </c>
      <c r="Q79" s="25">
        <v>6.6666699999999995E-2</v>
      </c>
      <c r="R79" s="25"/>
      <c r="S79" s="25">
        <v>1</v>
      </c>
      <c r="V79" s="25"/>
      <c r="AA79" s="25"/>
      <c r="AB79" s="25"/>
      <c r="AC79" s="25"/>
      <c r="AM79" s="25"/>
      <c r="BB79" s="25"/>
      <c r="BC79" s="25"/>
      <c r="BK79" s="25"/>
      <c r="CH79" s="24"/>
      <c r="CI79" s="24"/>
      <c r="CJ79" s="24"/>
      <c r="CK79" s="25"/>
      <c r="CL79" s="25">
        <v>1</v>
      </c>
      <c r="CQ79" s="25"/>
      <c r="CR79" s="25"/>
      <c r="CS79" s="142"/>
      <c r="CT79" s="142"/>
      <c r="CU79" s="142"/>
      <c r="CV79" s="142"/>
    </row>
    <row r="80" spans="1:100" x14ac:dyDescent="0.2">
      <c r="A80" s="144">
        <v>41104</v>
      </c>
      <c r="B80" s="103" t="s">
        <v>336</v>
      </c>
      <c r="D80" s="25">
        <v>1</v>
      </c>
      <c r="E80" s="25">
        <v>1</v>
      </c>
      <c r="F80" s="25"/>
      <c r="G80" s="25">
        <v>1</v>
      </c>
      <c r="H80" s="25"/>
      <c r="I80" s="25">
        <v>1</v>
      </c>
      <c r="L80" s="25">
        <v>1</v>
      </c>
      <c r="M80" s="25">
        <v>1</v>
      </c>
      <c r="N80" s="25"/>
      <c r="P80" s="25"/>
      <c r="Q80" s="25"/>
      <c r="R80" s="25">
        <v>1</v>
      </c>
      <c r="S80" s="25">
        <v>1</v>
      </c>
      <c r="V80" s="25">
        <v>1</v>
      </c>
      <c r="AA80" s="25"/>
      <c r="AB80" s="25"/>
      <c r="AC80" s="25"/>
      <c r="AM80" s="25">
        <v>1</v>
      </c>
      <c r="BB80" s="25"/>
      <c r="BC80" s="25"/>
      <c r="BK80" s="25">
        <v>1</v>
      </c>
      <c r="CH80" s="24"/>
      <c r="CI80" s="24"/>
      <c r="CJ80" s="24"/>
      <c r="CK80" s="25"/>
      <c r="CL80" s="25"/>
      <c r="CQ80" s="25"/>
      <c r="CR80" s="25"/>
      <c r="CS80" s="142"/>
      <c r="CT80" s="142"/>
      <c r="CU80" s="142"/>
      <c r="CV80" s="142"/>
    </row>
    <row r="81" spans="1:103" x14ac:dyDescent="0.2">
      <c r="A81" s="144">
        <v>41111</v>
      </c>
      <c r="B81" s="103" t="s">
        <v>233</v>
      </c>
      <c r="D81" s="25">
        <v>1</v>
      </c>
      <c r="E81" s="25">
        <v>1</v>
      </c>
      <c r="F81" s="25">
        <v>1</v>
      </c>
      <c r="G81" s="25">
        <v>1</v>
      </c>
      <c r="H81" s="25"/>
      <c r="I81" s="25"/>
      <c r="L81" s="25">
        <v>1</v>
      </c>
      <c r="M81" s="25"/>
      <c r="N81" s="25"/>
      <c r="P81" s="25"/>
      <c r="Q81" s="25"/>
      <c r="R81" s="25"/>
      <c r="S81" s="25">
        <v>1</v>
      </c>
      <c r="V81" s="25"/>
      <c r="AA81" s="25"/>
      <c r="AB81" s="25"/>
      <c r="AC81" s="25"/>
      <c r="AM81" s="25"/>
      <c r="BB81" s="25"/>
      <c r="BC81" s="25"/>
      <c r="BK81" s="25"/>
      <c r="CH81" s="24"/>
      <c r="CI81" s="24"/>
      <c r="CJ81" s="24"/>
      <c r="CK81" s="25"/>
      <c r="CL81" s="25"/>
      <c r="CQ81" s="25"/>
      <c r="CR81" s="25"/>
      <c r="CS81" s="142"/>
      <c r="CT81" s="142"/>
      <c r="CU81" s="142"/>
      <c r="CV81" s="142"/>
    </row>
    <row r="82" spans="1:103" x14ac:dyDescent="0.2">
      <c r="A82" s="144">
        <v>41139</v>
      </c>
      <c r="B82" s="103" t="s">
        <v>337</v>
      </c>
      <c r="D82" s="25">
        <v>1</v>
      </c>
      <c r="E82" s="25">
        <v>1</v>
      </c>
      <c r="F82" s="25">
        <v>1</v>
      </c>
      <c r="G82" s="25"/>
      <c r="H82" s="25"/>
      <c r="I82" s="25">
        <v>1</v>
      </c>
      <c r="L82" s="25">
        <v>1</v>
      </c>
      <c r="M82" s="25">
        <v>1</v>
      </c>
      <c r="N82" s="25"/>
      <c r="P82" s="25">
        <v>1</v>
      </c>
      <c r="Q82" s="25">
        <v>1</v>
      </c>
      <c r="R82" s="25">
        <v>1</v>
      </c>
      <c r="S82" s="25">
        <v>1</v>
      </c>
      <c r="V82" s="25">
        <v>1</v>
      </c>
      <c r="AA82" s="25">
        <v>1</v>
      </c>
      <c r="AB82" s="25">
        <v>1</v>
      </c>
      <c r="AC82" s="25"/>
      <c r="AM82" s="25">
        <v>1</v>
      </c>
      <c r="BB82" s="25">
        <v>1</v>
      </c>
      <c r="BC82" s="25"/>
      <c r="BK82" s="25"/>
      <c r="CH82" s="24"/>
      <c r="CI82" s="24"/>
      <c r="CJ82" s="24"/>
      <c r="CK82" s="25">
        <v>1</v>
      </c>
      <c r="CL82" s="25">
        <v>1</v>
      </c>
      <c r="CQ82" s="25">
        <v>1</v>
      </c>
      <c r="CR82" s="25"/>
      <c r="CS82" s="25">
        <v>1</v>
      </c>
      <c r="CT82" s="24">
        <v>1</v>
      </c>
      <c r="CU82" s="24">
        <v>1</v>
      </c>
      <c r="CV82" s="24">
        <v>1</v>
      </c>
    </row>
    <row r="83" spans="1:103" s="16" customFormat="1" x14ac:dyDescent="0.2">
      <c r="A83" s="117">
        <v>41274</v>
      </c>
      <c r="B83" s="57" t="s">
        <v>338</v>
      </c>
      <c r="C83" s="5"/>
      <c r="D83" s="5">
        <v>1</v>
      </c>
      <c r="E83" s="5">
        <v>1</v>
      </c>
      <c r="F83" s="5"/>
      <c r="G83" s="5"/>
      <c r="H83" s="5"/>
      <c r="I83" s="5">
        <v>1</v>
      </c>
      <c r="J83" s="5"/>
      <c r="K83" s="5"/>
      <c r="L83" s="5"/>
      <c r="M83" s="5"/>
      <c r="N83" s="5"/>
      <c r="O83" s="5"/>
      <c r="P83" s="5"/>
      <c r="Q83" s="5"/>
      <c r="R83" s="5"/>
      <c r="S83" s="5">
        <v>1</v>
      </c>
      <c r="T83" s="5"/>
      <c r="U83" s="5"/>
      <c r="V83" s="5"/>
      <c r="W83" s="7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>
        <v>1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74"/>
      <c r="BJ83" s="74"/>
      <c r="BK83" s="74"/>
      <c r="BL83" s="5"/>
      <c r="BM83" s="5"/>
      <c r="BN83" s="5"/>
      <c r="BO83" s="71"/>
      <c r="BP83" s="5"/>
      <c r="BQ83" s="5"/>
      <c r="BR83" s="5"/>
      <c r="BT83" s="5"/>
      <c r="BU83" s="5"/>
      <c r="BV83" s="5"/>
      <c r="BW83" s="5"/>
      <c r="BX83" s="5"/>
      <c r="CF83" s="11"/>
      <c r="CH83" s="16">
        <v>1</v>
      </c>
      <c r="CJ83" s="16">
        <v>1</v>
      </c>
      <c r="CP83" s="5"/>
      <c r="CQ83" s="5">
        <v>1</v>
      </c>
      <c r="CR83" s="5"/>
      <c r="CS83" s="5">
        <v>1</v>
      </c>
    </row>
    <row r="84" spans="1:103" x14ac:dyDescent="0.2">
      <c r="A84" s="53">
        <v>41398</v>
      </c>
      <c r="B84" s="75" t="s">
        <v>405</v>
      </c>
      <c r="D84" s="104">
        <v>1</v>
      </c>
      <c r="F84" s="4">
        <v>1</v>
      </c>
      <c r="G84" s="4">
        <v>1</v>
      </c>
      <c r="I84" s="104">
        <v>1</v>
      </c>
      <c r="L84" s="4">
        <v>1</v>
      </c>
      <c r="N84" s="69"/>
      <c r="P84" s="104">
        <v>1</v>
      </c>
      <c r="Q84" s="104">
        <v>1</v>
      </c>
      <c r="R84" s="69"/>
      <c r="V84" s="4">
        <v>1</v>
      </c>
      <c r="AC84" s="69"/>
      <c r="AG84" s="69"/>
      <c r="AM84" s="69"/>
      <c r="AW84" s="69"/>
      <c r="BC84" s="69"/>
      <c r="BJ84" s="69"/>
      <c r="BR84" s="104">
        <v>1</v>
      </c>
      <c r="BS84" s="104">
        <v>1</v>
      </c>
      <c r="BU84" s="104">
        <v>1</v>
      </c>
      <c r="BV84" s="104">
        <v>1</v>
      </c>
      <c r="BW84" s="104">
        <v>1</v>
      </c>
      <c r="BX84" s="104">
        <v>1</v>
      </c>
      <c r="CA84" s="104">
        <v>1</v>
      </c>
      <c r="CE84" s="104">
        <v>1</v>
      </c>
      <c r="CG84" s="4"/>
      <c r="CI84" s="4"/>
      <c r="CN84" s="4"/>
      <c r="CW84" s="4"/>
      <c r="CX84" s="4"/>
      <c r="CY84" s="4"/>
    </row>
    <row r="85" spans="1:103" x14ac:dyDescent="0.2">
      <c r="A85" s="189">
        <v>41419</v>
      </c>
      <c r="B85" s="75" t="s">
        <v>205</v>
      </c>
      <c r="D85" s="176">
        <f>7/15</f>
        <v>0.46666666666666667</v>
      </c>
      <c r="E85" s="78">
        <v>1</v>
      </c>
      <c r="F85" s="78">
        <v>0</v>
      </c>
      <c r="G85" s="78">
        <v>0</v>
      </c>
      <c r="I85" s="176">
        <f>6/15</f>
        <v>0.4</v>
      </c>
      <c r="L85" s="78">
        <v>1</v>
      </c>
      <c r="M85" s="78">
        <v>1</v>
      </c>
      <c r="N85" s="176">
        <f>3/15</f>
        <v>0.2</v>
      </c>
      <c r="P85" s="176">
        <f>5/15</f>
        <v>0.33333333333333331</v>
      </c>
      <c r="Q85" s="176">
        <f>3/15</f>
        <v>0.2</v>
      </c>
      <c r="R85" s="176">
        <f>4/15</f>
        <v>0.26666666666666666</v>
      </c>
      <c r="S85" s="78">
        <v>1</v>
      </c>
      <c r="V85" s="78">
        <v>1</v>
      </c>
      <c r="AC85" s="176">
        <f>9/15</f>
        <v>0.6</v>
      </c>
      <c r="AG85" s="176">
        <f>7/15</f>
        <v>0.46666666666666667</v>
      </c>
      <c r="AM85" s="176">
        <f>7/15</f>
        <v>0.46666666666666667</v>
      </c>
      <c r="AW85" s="176"/>
      <c r="BC85" s="176">
        <f>3/15</f>
        <v>0.2</v>
      </c>
      <c r="BJ85" s="176">
        <f>3/15</f>
        <v>0.2</v>
      </c>
      <c r="BR85" s="176"/>
      <c r="BS85" s="176"/>
      <c r="BU85" s="176"/>
      <c r="BV85" s="176"/>
      <c r="BW85" s="176"/>
      <c r="BX85" s="176"/>
      <c r="CA85" s="176"/>
      <c r="CE85" s="176"/>
      <c r="CG85" s="78">
        <v>1</v>
      </c>
      <c r="CI85" s="78">
        <v>1</v>
      </c>
      <c r="CN85" s="78"/>
      <c r="CQ85" s="78">
        <v>1</v>
      </c>
      <c r="CR85" s="78"/>
      <c r="CW85" s="78">
        <v>1</v>
      </c>
      <c r="CX85" s="78">
        <v>1</v>
      </c>
      <c r="CY85" s="78">
        <v>1</v>
      </c>
    </row>
    <row r="86" spans="1:103" x14ac:dyDescent="0.2">
      <c r="A86" s="189">
        <v>41496</v>
      </c>
      <c r="B86" s="75" t="s">
        <v>257</v>
      </c>
      <c r="D86" s="78">
        <v>1</v>
      </c>
      <c r="E86" s="78">
        <v>1</v>
      </c>
      <c r="F86" s="78">
        <v>1</v>
      </c>
      <c r="G86" s="78">
        <v>1</v>
      </c>
      <c r="I86" s="78">
        <v>1</v>
      </c>
      <c r="L86" s="78">
        <v>1</v>
      </c>
      <c r="M86" s="78"/>
      <c r="N86" s="78"/>
      <c r="P86" s="177"/>
      <c r="Q86" s="78"/>
      <c r="R86" s="177"/>
      <c r="S86" s="78">
        <v>1</v>
      </c>
      <c r="V86" s="78"/>
      <c r="X86" s="78"/>
      <c r="Z86" s="78"/>
      <c r="AA86" s="78"/>
      <c r="AC86" s="78"/>
      <c r="AK86" s="79"/>
      <c r="AL86" s="79"/>
      <c r="AM86" s="78"/>
      <c r="AW86" s="78"/>
      <c r="BB86" s="78"/>
      <c r="BC86" s="78"/>
      <c r="BR86" s="78"/>
      <c r="BS86" s="78"/>
      <c r="BU86" s="78"/>
      <c r="BV86" s="78"/>
      <c r="BW86" s="78"/>
      <c r="BX86" s="78"/>
      <c r="CA86" s="78"/>
      <c r="CE86" s="78"/>
      <c r="CI86" s="78"/>
      <c r="CK86" s="78"/>
      <c r="CN86" s="78"/>
      <c r="CQ86" s="78"/>
      <c r="CR86" s="78"/>
    </row>
    <row r="87" spans="1:103" s="16" customFormat="1" x14ac:dyDescent="0.2">
      <c r="A87" s="117">
        <v>41639</v>
      </c>
      <c r="B87" s="57" t="s">
        <v>406</v>
      </c>
      <c r="C87" s="5"/>
      <c r="D87" s="5"/>
      <c r="E87" s="5">
        <v>1</v>
      </c>
      <c r="F87" s="5">
        <v>1</v>
      </c>
      <c r="G87" s="5"/>
      <c r="H87" s="5"/>
      <c r="I87" s="5">
        <v>1</v>
      </c>
      <c r="J87" s="5"/>
      <c r="K87" s="5"/>
      <c r="L87" s="5"/>
      <c r="M87" s="5"/>
      <c r="N87" s="5"/>
      <c r="O87" s="5"/>
      <c r="P87" s="5"/>
      <c r="Q87" s="5">
        <v>1</v>
      </c>
      <c r="R87" s="5"/>
      <c r="S87" s="5">
        <v>1</v>
      </c>
      <c r="T87" s="5"/>
      <c r="U87" s="5"/>
      <c r="V87" s="5"/>
      <c r="W87" s="7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>
        <v>1</v>
      </c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74"/>
      <c r="BJ87" s="74"/>
      <c r="BK87" s="74"/>
      <c r="BL87" s="5"/>
      <c r="BM87" s="5"/>
      <c r="BN87" s="5"/>
      <c r="BO87" s="71"/>
      <c r="BP87" s="5"/>
      <c r="BQ87" s="5"/>
      <c r="BR87" s="5"/>
      <c r="BT87" s="5"/>
      <c r="BU87" s="5"/>
      <c r="BV87" s="5"/>
      <c r="BW87" s="5"/>
      <c r="BX87" s="5"/>
      <c r="CF87" s="11"/>
      <c r="CN87" s="16">
        <v>1</v>
      </c>
      <c r="CP87" s="5"/>
      <c r="CQ87" s="5">
        <v>1</v>
      </c>
      <c r="CR87" s="5">
        <v>1</v>
      </c>
      <c r="CS87" s="5"/>
    </row>
    <row r="88" spans="1:103" x14ac:dyDescent="0.2">
      <c r="A88" s="53"/>
    </row>
    <row r="89" spans="1:103" x14ac:dyDescent="0.2">
      <c r="A89" s="53"/>
    </row>
    <row r="90" spans="1:103" x14ac:dyDescent="0.2">
      <c r="A90" s="53"/>
    </row>
    <row r="91" spans="1:103" x14ac:dyDescent="0.2">
      <c r="A91" s="53"/>
    </row>
    <row r="92" spans="1:103" x14ac:dyDescent="0.2">
      <c r="A92" s="53"/>
    </row>
    <row r="93" spans="1:103" x14ac:dyDescent="0.2">
      <c r="A93" s="53"/>
    </row>
    <row r="94" spans="1:103" x14ac:dyDescent="0.2">
      <c r="A94" s="53"/>
    </row>
    <row r="95" spans="1:103" x14ac:dyDescent="0.2">
      <c r="A95" s="53"/>
    </row>
    <row r="96" spans="1:103" x14ac:dyDescent="0.2">
      <c r="A96" s="53"/>
    </row>
    <row r="97" spans="1:1" x14ac:dyDescent="0.2">
      <c r="A97" s="53"/>
    </row>
    <row r="98" spans="1:1" x14ac:dyDescent="0.2">
      <c r="A98" s="53"/>
    </row>
    <row r="99" spans="1:1" x14ac:dyDescent="0.2">
      <c r="A99" s="53"/>
    </row>
    <row r="100" spans="1:1" x14ac:dyDescent="0.2">
      <c r="A100" s="53"/>
    </row>
    <row r="101" spans="1:1" x14ac:dyDescent="0.2">
      <c r="A101" s="53"/>
    </row>
    <row r="102" spans="1:1" x14ac:dyDescent="0.2">
      <c r="A102" s="53"/>
    </row>
    <row r="103" spans="1:1" x14ac:dyDescent="0.2">
      <c r="A103" s="53"/>
    </row>
    <row r="104" spans="1:1" x14ac:dyDescent="0.2">
      <c r="A104" s="53"/>
    </row>
    <row r="105" spans="1:1" x14ac:dyDescent="0.2">
      <c r="A105" s="53"/>
    </row>
    <row r="106" spans="1:1" x14ac:dyDescent="0.2">
      <c r="A106" s="53"/>
    </row>
    <row r="107" spans="1:1" x14ac:dyDescent="0.2">
      <c r="A107" s="53"/>
    </row>
    <row r="108" spans="1:1" x14ac:dyDescent="0.2">
      <c r="A108" s="53"/>
    </row>
    <row r="109" spans="1:1" x14ac:dyDescent="0.2">
      <c r="A109" s="53"/>
    </row>
    <row r="110" spans="1:1" x14ac:dyDescent="0.2">
      <c r="A110" s="53"/>
    </row>
    <row r="111" spans="1:1" x14ac:dyDescent="0.2">
      <c r="A111" s="53"/>
    </row>
    <row r="112" spans="1:1" x14ac:dyDescent="0.2">
      <c r="A112" s="53"/>
    </row>
    <row r="113" spans="1:1" x14ac:dyDescent="0.2">
      <c r="A113" s="53"/>
    </row>
    <row r="114" spans="1:1" x14ac:dyDescent="0.2">
      <c r="A114" s="53"/>
    </row>
    <row r="115" spans="1:1" x14ac:dyDescent="0.2">
      <c r="A115" s="53"/>
    </row>
    <row r="116" spans="1:1" x14ac:dyDescent="0.2">
      <c r="A116" s="53"/>
    </row>
    <row r="117" spans="1:1" x14ac:dyDescent="0.2">
      <c r="A117" s="53"/>
    </row>
    <row r="118" spans="1:1" x14ac:dyDescent="0.2">
      <c r="A118" s="53"/>
    </row>
    <row r="119" spans="1:1" x14ac:dyDescent="0.2">
      <c r="A119" s="53"/>
    </row>
    <row r="120" spans="1:1" x14ac:dyDescent="0.2">
      <c r="A120" s="53"/>
    </row>
    <row r="121" spans="1:1" x14ac:dyDescent="0.2">
      <c r="A121" s="53"/>
    </row>
    <row r="122" spans="1:1" x14ac:dyDescent="0.2">
      <c r="A122" s="53"/>
    </row>
  </sheetData>
  <mergeCells count="8">
    <mergeCell ref="X1:BN1"/>
    <mergeCell ref="C1:V1"/>
    <mergeCell ref="CP1:CQ1"/>
    <mergeCell ref="CW1:CY1"/>
    <mergeCell ref="BP1:CE1"/>
    <mergeCell ref="CG1:CO1"/>
    <mergeCell ref="CR1:CS1"/>
    <mergeCell ref="CT1:CV1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22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2.75" x14ac:dyDescent="0.2"/>
  <cols>
    <col min="1" max="1" width="12.7109375" style="49" bestFit="1" customWidth="1"/>
    <col min="2" max="2" width="28.5703125" style="49" bestFit="1" customWidth="1"/>
    <col min="3" max="3" width="5.85546875" style="4" bestFit="1" customWidth="1"/>
    <col min="4" max="4" width="5.85546875" style="4" customWidth="1"/>
    <col min="5" max="5" width="5.140625" style="4" customWidth="1"/>
    <col min="6" max="6" width="6.7109375" style="4" bestFit="1" customWidth="1"/>
    <col min="7" max="7" width="5.28515625" style="4" bestFit="1" customWidth="1"/>
    <col min="8" max="8" width="4.85546875" style="4" bestFit="1" customWidth="1"/>
    <col min="9" max="9" width="6.28515625" style="4" bestFit="1" customWidth="1"/>
    <col min="10" max="10" width="5" style="4" bestFit="1" customWidth="1"/>
    <col min="11" max="11" width="5.85546875" style="4" bestFit="1" customWidth="1"/>
    <col min="12" max="12" width="7.5703125" style="4" bestFit="1" customWidth="1"/>
    <col min="13" max="13" width="5.42578125" style="4" bestFit="1" customWidth="1"/>
    <col min="14" max="14" width="10.140625" style="4" bestFit="1" customWidth="1"/>
    <col min="15" max="15" width="5.42578125" style="4" bestFit="1" customWidth="1"/>
    <col min="16" max="16" width="8.28515625" style="4" bestFit="1" customWidth="1"/>
    <col min="17" max="17" width="10" style="4" bestFit="1" customWidth="1"/>
    <col min="18" max="18" width="7" style="4" bestFit="1" customWidth="1"/>
    <col min="19" max="19" width="6" style="4" bestFit="1" customWidth="1"/>
    <col min="20" max="20" width="3.5703125" style="4" bestFit="1" customWidth="1"/>
    <col min="21" max="21" width="4.28515625" style="4" bestFit="1" customWidth="1"/>
    <col min="22" max="22" width="6.28515625" style="4" bestFit="1" customWidth="1"/>
    <col min="23" max="23" width="3.85546875" style="7" customWidth="1"/>
    <col min="24" max="26" width="6.28515625" style="4" bestFit="1" customWidth="1"/>
    <col min="27" max="27" width="8.85546875" style="4" bestFit="1" customWidth="1"/>
    <col min="28" max="28" width="6.28515625" style="4" bestFit="1" customWidth="1"/>
    <col min="29" max="29" width="6.28515625" style="4" customWidth="1"/>
    <col min="30" max="30" width="8.140625" style="4" bestFit="1" customWidth="1"/>
    <col min="31" max="31" width="6.28515625" style="4" customWidth="1"/>
    <col min="32" max="32" width="6.28515625" style="4" bestFit="1" customWidth="1"/>
    <col min="33" max="33" width="6.28515625" style="4" customWidth="1"/>
    <col min="34" max="34" width="8.85546875" style="4" bestFit="1" customWidth="1"/>
    <col min="35" max="35" width="5.7109375" style="4" bestFit="1" customWidth="1"/>
    <col min="36" max="36" width="4.42578125" style="4" bestFit="1" customWidth="1"/>
    <col min="37" max="37" width="4.42578125" style="4" customWidth="1"/>
    <col min="38" max="38" width="8.28515625" style="4" bestFit="1" customWidth="1"/>
    <col min="39" max="39" width="6.28515625" style="4" bestFit="1" customWidth="1"/>
    <col min="40" max="40" width="6.7109375" style="4" bestFit="1" customWidth="1"/>
    <col min="41" max="41" width="7.7109375" style="4" bestFit="1" customWidth="1"/>
    <col min="42" max="42" width="6.7109375" style="4" bestFit="1" customWidth="1"/>
    <col min="43" max="44" width="6.28515625" style="4" bestFit="1" customWidth="1"/>
    <col min="45" max="45" width="5.7109375" style="4" bestFit="1" customWidth="1"/>
    <col min="46" max="46" width="5.85546875" style="4" bestFit="1" customWidth="1"/>
    <col min="47" max="47" width="6.28515625" style="4" bestFit="1" customWidth="1"/>
    <col min="48" max="48" width="6.85546875" style="4" bestFit="1" customWidth="1"/>
    <col min="49" max="49" width="6.85546875" style="4" customWidth="1"/>
    <col min="50" max="50" width="8.28515625" style="4" bestFit="1" customWidth="1"/>
    <col min="51" max="51" width="8.28515625" style="4" customWidth="1"/>
    <col min="52" max="52" width="7.5703125" style="4" bestFit="1" customWidth="1"/>
    <col min="53" max="53" width="4.85546875" style="4" bestFit="1" customWidth="1"/>
    <col min="54" max="54" width="5.7109375" style="4" bestFit="1" customWidth="1"/>
    <col min="55" max="55" width="6.140625" style="4" bestFit="1" customWidth="1"/>
    <col min="56" max="57" width="6.42578125" style="4" bestFit="1" customWidth="1"/>
    <col min="58" max="58" width="5.42578125" style="4" bestFit="1" customWidth="1"/>
    <col min="59" max="59" width="8.7109375" style="4" bestFit="1" customWidth="1"/>
    <col min="60" max="60" width="7.28515625" style="4" bestFit="1" customWidth="1"/>
    <col min="61" max="61" width="9" style="70" bestFit="1" customWidth="1"/>
    <col min="62" max="62" width="8.28515625" style="70" bestFit="1" customWidth="1"/>
    <col min="63" max="63" width="4.28515625" style="70" bestFit="1" customWidth="1"/>
    <col min="64" max="64" width="6.5703125" style="4" bestFit="1" customWidth="1"/>
    <col min="65" max="65" width="7.7109375" style="4" bestFit="1" customWidth="1"/>
    <col min="66" max="66" width="7.140625" style="4" bestFit="1" customWidth="1"/>
    <col min="67" max="67" width="4.140625" style="71" customWidth="1"/>
    <col min="68" max="68" width="9" style="6" bestFit="1" customWidth="1"/>
    <col min="69" max="69" width="4.7109375" style="6" bestFit="1" customWidth="1"/>
    <col min="70" max="70" width="4.28515625" style="6" bestFit="1" customWidth="1"/>
    <col min="71" max="71" width="7" style="6" bestFit="1" customWidth="1"/>
    <col min="72" max="72" width="6.28515625" style="6" bestFit="1" customWidth="1"/>
    <col min="73" max="73" width="7.7109375" style="6" bestFit="1" customWidth="1"/>
    <col min="74" max="74" width="6.28515625" style="6" bestFit="1" customWidth="1"/>
    <col min="75" max="75" width="7.28515625" style="6" bestFit="1" customWidth="1"/>
    <col min="76" max="76" width="6.28515625" style="6" bestFit="1" customWidth="1"/>
    <col min="77" max="77" width="6" style="6" bestFit="1" customWidth="1"/>
    <col min="78" max="78" width="7.85546875" style="6" bestFit="1" customWidth="1"/>
    <col min="79" max="79" width="6.28515625" style="6" bestFit="1" customWidth="1"/>
    <col min="80" max="80" width="7.28515625" style="6" bestFit="1" customWidth="1"/>
    <col min="81" max="81" width="4.85546875" style="6" bestFit="1" customWidth="1"/>
    <col min="82" max="82" width="7.28515625" style="6" bestFit="1" customWidth="1"/>
    <col min="83" max="83" width="4.7109375" style="6" bestFit="1" customWidth="1"/>
    <col min="84" max="84" width="3.7109375" style="11" customWidth="1"/>
    <col min="85" max="85" width="3.7109375" style="19" customWidth="1"/>
    <col min="86" max="86" width="8.85546875" style="19" bestFit="1" customWidth="1"/>
    <col min="87" max="87" width="6.42578125" style="19" bestFit="1" customWidth="1"/>
    <col min="88" max="88" width="4.85546875" style="19" bestFit="1" customWidth="1"/>
    <col min="89" max="89" width="8" style="6" bestFit="1" customWidth="1"/>
    <col min="90" max="90" width="6.28515625" style="6" bestFit="1" customWidth="1"/>
    <col min="91" max="91" width="8.28515625" style="6" bestFit="1" customWidth="1"/>
    <col min="92" max="92" width="7.7109375" style="6" bestFit="1" customWidth="1"/>
    <col min="93" max="93" width="7.140625" style="6" bestFit="1" customWidth="1"/>
    <col min="94" max="94" width="12.85546875" style="4" bestFit="1" customWidth="1"/>
    <col min="95" max="95" width="5.28515625" style="4" bestFit="1" customWidth="1"/>
    <col min="96" max="96" width="8" style="4" bestFit="1" customWidth="1"/>
    <col min="97" max="97" width="7.28515625" style="4" bestFit="1" customWidth="1"/>
    <col min="98" max="98" width="7.28515625" style="6" bestFit="1" customWidth="1"/>
    <col min="99" max="99" width="5" style="6" bestFit="1" customWidth="1"/>
    <col min="100" max="100" width="6.28515625" style="6" bestFit="1" customWidth="1"/>
    <col min="101" max="101" width="8.42578125" style="6" bestFit="1" customWidth="1"/>
    <col min="102" max="102" width="5.42578125" style="6" bestFit="1" customWidth="1"/>
    <col min="103" max="103" width="6.42578125" style="6" bestFit="1" customWidth="1"/>
    <col min="104" max="16384" width="9.140625" style="6"/>
  </cols>
  <sheetData>
    <row r="1" spans="1:103" ht="13.5" thickBot="1" x14ac:dyDescent="0.25">
      <c r="A1" s="89"/>
      <c r="B1" s="77"/>
      <c r="C1" s="193" t="s">
        <v>34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5"/>
      <c r="X1" s="193" t="s">
        <v>175</v>
      </c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5"/>
      <c r="BP1" s="191" t="s">
        <v>236</v>
      </c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9"/>
      <c r="CG1" s="200" t="s">
        <v>268</v>
      </c>
      <c r="CH1" s="201"/>
      <c r="CI1" s="201"/>
      <c r="CJ1" s="201"/>
      <c r="CK1" s="201"/>
      <c r="CL1" s="201"/>
      <c r="CM1" s="201"/>
      <c r="CN1" s="201"/>
      <c r="CO1" s="202"/>
      <c r="CP1" s="192" t="s">
        <v>37</v>
      </c>
      <c r="CQ1" s="199"/>
      <c r="CR1" s="191" t="s">
        <v>38</v>
      </c>
      <c r="CS1" s="199"/>
      <c r="CT1" s="191" t="s">
        <v>61</v>
      </c>
      <c r="CU1" s="192"/>
      <c r="CV1" s="199"/>
      <c r="CW1" s="191" t="s">
        <v>399</v>
      </c>
      <c r="CX1" s="192"/>
      <c r="CY1" s="199"/>
    </row>
    <row r="2" spans="1:103" x14ac:dyDescent="0.2">
      <c r="A2" s="60" t="s">
        <v>146</v>
      </c>
      <c r="B2" s="138" t="s">
        <v>1</v>
      </c>
      <c r="C2" s="64" t="s">
        <v>44</v>
      </c>
      <c r="D2" s="105" t="s">
        <v>249</v>
      </c>
      <c r="E2" s="65" t="s">
        <v>3</v>
      </c>
      <c r="F2" s="65" t="s">
        <v>4</v>
      </c>
      <c r="G2" s="65" t="s">
        <v>105</v>
      </c>
      <c r="H2" s="65" t="s">
        <v>16</v>
      </c>
      <c r="I2" s="65" t="s">
        <v>8</v>
      </c>
      <c r="J2" s="65" t="s">
        <v>55</v>
      </c>
      <c r="K2" s="65" t="s">
        <v>18</v>
      </c>
      <c r="L2" s="65" t="s">
        <v>7</v>
      </c>
      <c r="M2" s="65" t="s">
        <v>20</v>
      </c>
      <c r="N2" s="65" t="s">
        <v>76</v>
      </c>
      <c r="O2" s="65" t="s">
        <v>112</v>
      </c>
      <c r="P2" s="65" t="s">
        <v>6</v>
      </c>
      <c r="Q2" s="65" t="s">
        <v>9</v>
      </c>
      <c r="R2" s="67" t="s">
        <v>62</v>
      </c>
      <c r="S2" s="65" t="s">
        <v>5</v>
      </c>
      <c r="T2" s="65" t="s">
        <v>132</v>
      </c>
      <c r="U2" s="65" t="s">
        <v>14</v>
      </c>
      <c r="V2" s="66" t="s">
        <v>2</v>
      </c>
      <c r="X2" s="106" t="s">
        <v>237</v>
      </c>
      <c r="Y2" s="107" t="s">
        <v>201</v>
      </c>
      <c r="Z2" s="107" t="s">
        <v>179</v>
      </c>
      <c r="AA2" s="107" t="s">
        <v>196</v>
      </c>
      <c r="AB2" s="108" t="s">
        <v>160</v>
      </c>
      <c r="AC2" s="108" t="s">
        <v>400</v>
      </c>
      <c r="AD2" s="107" t="s">
        <v>249</v>
      </c>
      <c r="AE2" s="107" t="s">
        <v>230</v>
      </c>
      <c r="AF2" s="107" t="s">
        <v>157</v>
      </c>
      <c r="AG2" s="107" t="s">
        <v>390</v>
      </c>
      <c r="AH2" s="107" t="s">
        <v>68</v>
      </c>
      <c r="AI2" s="107" t="s">
        <v>199</v>
      </c>
      <c r="AJ2" s="107" t="s">
        <v>200</v>
      </c>
      <c r="AK2" s="107" t="s">
        <v>248</v>
      </c>
      <c r="AL2" s="107" t="s">
        <v>178</v>
      </c>
      <c r="AM2" s="105" t="s">
        <v>313</v>
      </c>
      <c r="AN2" s="107" t="s">
        <v>251</v>
      </c>
      <c r="AO2" s="107" t="s">
        <v>267</v>
      </c>
      <c r="AP2" s="107" t="s">
        <v>193</v>
      </c>
      <c r="AQ2" s="107" t="s">
        <v>8</v>
      </c>
      <c r="AR2" s="107" t="s">
        <v>8</v>
      </c>
      <c r="AS2" s="107" t="s">
        <v>31</v>
      </c>
      <c r="AT2" s="107" t="s">
        <v>174</v>
      </c>
      <c r="AU2" s="107" t="s">
        <v>12</v>
      </c>
      <c r="AV2" s="107" t="s">
        <v>177</v>
      </c>
      <c r="AW2" s="107" t="s">
        <v>401</v>
      </c>
      <c r="AX2" s="105" t="s">
        <v>74</v>
      </c>
      <c r="AY2" s="107" t="s">
        <v>211</v>
      </c>
      <c r="AZ2" s="107" t="s">
        <v>7</v>
      </c>
      <c r="BA2" s="107" t="s">
        <v>252</v>
      </c>
      <c r="BB2" s="107" t="s">
        <v>253</v>
      </c>
      <c r="BC2" s="107" t="s">
        <v>402</v>
      </c>
      <c r="BD2" s="107" t="s">
        <v>217</v>
      </c>
      <c r="BE2" s="107" t="s">
        <v>226</v>
      </c>
      <c r="BF2" s="107" t="s">
        <v>216</v>
      </c>
      <c r="BG2" s="107" t="s">
        <v>202</v>
      </c>
      <c r="BH2" s="107" t="s">
        <v>180</v>
      </c>
      <c r="BI2" s="107" t="s">
        <v>176</v>
      </c>
      <c r="BJ2" s="108" t="s">
        <v>159</v>
      </c>
      <c r="BK2" s="65" t="s">
        <v>330</v>
      </c>
      <c r="BL2" s="107" t="s">
        <v>78</v>
      </c>
      <c r="BM2" s="107" t="s">
        <v>173</v>
      </c>
      <c r="BN2" s="109" t="s">
        <v>158</v>
      </c>
      <c r="BO2" s="72"/>
      <c r="BP2" s="115" t="s">
        <v>245</v>
      </c>
      <c r="BQ2" s="24" t="s">
        <v>314</v>
      </c>
      <c r="BR2" s="10" t="s">
        <v>246</v>
      </c>
      <c r="BS2" s="10" t="s">
        <v>238</v>
      </c>
      <c r="BT2" s="4" t="s">
        <v>239</v>
      </c>
      <c r="BU2" s="4" t="s">
        <v>240</v>
      </c>
      <c r="BV2" s="4" t="s">
        <v>8</v>
      </c>
      <c r="BW2" s="4" t="s">
        <v>262</v>
      </c>
      <c r="BX2" s="4" t="s">
        <v>228</v>
      </c>
      <c r="BY2" s="24" t="s">
        <v>315</v>
      </c>
      <c r="BZ2" s="10" t="s">
        <v>263</v>
      </c>
      <c r="CA2" s="24" t="s">
        <v>316</v>
      </c>
      <c r="CB2" s="10" t="s">
        <v>260</v>
      </c>
      <c r="CC2" s="10" t="s">
        <v>241</v>
      </c>
      <c r="CD2" s="24" t="s">
        <v>15</v>
      </c>
      <c r="CE2" s="183" t="s">
        <v>129</v>
      </c>
      <c r="CG2" s="187" t="s">
        <v>377</v>
      </c>
      <c r="CH2" s="24" t="s">
        <v>68</v>
      </c>
      <c r="CI2" s="88" t="s">
        <v>379</v>
      </c>
      <c r="CJ2" s="24" t="s">
        <v>16</v>
      </c>
      <c r="CK2" s="10" t="s">
        <v>97</v>
      </c>
      <c r="CL2" s="10" t="s">
        <v>325</v>
      </c>
      <c r="CM2" s="10" t="s">
        <v>74</v>
      </c>
      <c r="CN2" s="10" t="s">
        <v>395</v>
      </c>
      <c r="CO2" s="184" t="s">
        <v>94</v>
      </c>
      <c r="CP2" s="10" t="s">
        <v>301</v>
      </c>
      <c r="CQ2" s="97" t="s">
        <v>308</v>
      </c>
      <c r="CR2" s="110" t="s">
        <v>100</v>
      </c>
      <c r="CS2" s="97" t="s">
        <v>302</v>
      </c>
      <c r="CT2" s="148" t="s">
        <v>331</v>
      </c>
      <c r="CU2" s="149" t="s">
        <v>332</v>
      </c>
      <c r="CV2" s="150" t="s">
        <v>333</v>
      </c>
      <c r="CW2" s="179" t="s">
        <v>403</v>
      </c>
      <c r="CX2" s="180" t="s">
        <v>216</v>
      </c>
      <c r="CY2" s="181" t="s">
        <v>404</v>
      </c>
    </row>
    <row r="3" spans="1:103" x14ac:dyDescent="0.2">
      <c r="A3" s="29">
        <f>COUNT(A5:A969)</f>
        <v>83</v>
      </c>
      <c r="B3" s="138"/>
      <c r="C3" s="3"/>
      <c r="G3" s="4" t="s">
        <v>104</v>
      </c>
      <c r="I3" s="4" t="s">
        <v>138</v>
      </c>
      <c r="M3" s="4" t="s">
        <v>198</v>
      </c>
      <c r="O3" s="4" t="s">
        <v>168</v>
      </c>
      <c r="T3" s="4" t="s">
        <v>214</v>
      </c>
      <c r="V3" s="62"/>
      <c r="X3" s="110"/>
      <c r="Y3" s="78" t="s">
        <v>198</v>
      </c>
      <c r="Z3" s="78" t="s">
        <v>189</v>
      </c>
      <c r="AA3" s="78" t="s">
        <v>197</v>
      </c>
      <c r="AB3" s="79"/>
      <c r="AC3" s="79"/>
      <c r="AD3" s="78" t="s">
        <v>250</v>
      </c>
      <c r="AE3" s="79"/>
      <c r="AF3" s="78"/>
      <c r="AG3" s="78"/>
      <c r="AH3" s="78"/>
      <c r="AI3" s="78" t="s">
        <v>213</v>
      </c>
      <c r="AJ3" s="78"/>
      <c r="AK3" s="78" t="s">
        <v>55</v>
      </c>
      <c r="AL3" s="78" t="s">
        <v>190</v>
      </c>
      <c r="AM3" s="78"/>
      <c r="AN3" s="78"/>
      <c r="AO3" s="78" t="s">
        <v>261</v>
      </c>
      <c r="AP3" s="78" t="s">
        <v>194</v>
      </c>
      <c r="AQ3" s="78" t="s">
        <v>210</v>
      </c>
      <c r="AR3" s="78" t="s">
        <v>169</v>
      </c>
      <c r="AS3" s="78"/>
      <c r="AT3" s="78" t="s">
        <v>171</v>
      </c>
      <c r="AU3" s="78" t="s">
        <v>195</v>
      </c>
      <c r="AV3" s="78" t="s">
        <v>191</v>
      </c>
      <c r="AW3" s="78"/>
      <c r="AX3" s="78"/>
      <c r="AY3" s="78" t="s">
        <v>212</v>
      </c>
      <c r="AZ3" s="78" t="s">
        <v>266</v>
      </c>
      <c r="BA3" s="78"/>
      <c r="BB3" s="78" t="s">
        <v>265</v>
      </c>
      <c r="BC3" s="78"/>
      <c r="BD3" s="78"/>
      <c r="BE3" s="78" t="s">
        <v>227</v>
      </c>
      <c r="BF3" s="78"/>
      <c r="BG3" s="78"/>
      <c r="BH3" s="78" t="s">
        <v>138</v>
      </c>
      <c r="BI3" s="78" t="s">
        <v>192</v>
      </c>
      <c r="BJ3" s="79"/>
      <c r="BK3" s="79"/>
      <c r="BL3" s="78" t="s">
        <v>172</v>
      </c>
      <c r="BM3" s="78" t="s">
        <v>170</v>
      </c>
      <c r="BN3" s="111" t="s">
        <v>215</v>
      </c>
      <c r="BP3" s="3" t="s">
        <v>192</v>
      </c>
      <c r="BQ3" s="4"/>
      <c r="BR3" s="4" t="s">
        <v>171</v>
      </c>
      <c r="BW3" s="6" t="s">
        <v>261</v>
      </c>
      <c r="BX3" s="6" t="s">
        <v>247</v>
      </c>
      <c r="BY3" s="6" t="s">
        <v>321</v>
      </c>
      <c r="BZ3" s="6" t="s">
        <v>264</v>
      </c>
      <c r="CA3" s="19" t="s">
        <v>407</v>
      </c>
      <c r="CB3" s="4" t="s">
        <v>261</v>
      </c>
      <c r="CE3" s="63"/>
      <c r="CG3" s="145"/>
      <c r="CK3" s="19"/>
      <c r="CL3" s="19"/>
      <c r="CM3" s="19"/>
      <c r="CN3" s="19" t="s">
        <v>408</v>
      </c>
      <c r="CO3" s="185"/>
      <c r="CQ3" s="62"/>
      <c r="CR3" s="3"/>
      <c r="CS3" s="97"/>
      <c r="CT3" s="3"/>
      <c r="CU3" s="4"/>
      <c r="CV3" s="62"/>
      <c r="CW3" s="178"/>
      <c r="CY3" s="63"/>
    </row>
    <row r="4" spans="1:103" ht="13.5" thickBot="1" x14ac:dyDescent="0.25">
      <c r="A4" s="139"/>
      <c r="B4" s="140"/>
      <c r="C4" s="50">
        <f t="shared" ref="C4:V4" si="0">SUM(C5:C99)</f>
        <v>2</v>
      </c>
      <c r="D4" s="51">
        <f t="shared" si="0"/>
        <v>13.466666666666667</v>
      </c>
      <c r="E4" s="51">
        <f t="shared" si="0"/>
        <v>71.492307692307691</v>
      </c>
      <c r="F4" s="51">
        <f t="shared" si="0"/>
        <v>61.3</v>
      </c>
      <c r="G4" s="51">
        <f t="shared" si="0"/>
        <v>15.3</v>
      </c>
      <c r="H4" s="51">
        <f t="shared" si="0"/>
        <v>9</v>
      </c>
      <c r="I4" s="51">
        <f t="shared" si="0"/>
        <v>44.00692307692308</v>
      </c>
      <c r="J4" s="51">
        <f t="shared" si="0"/>
        <v>14.8</v>
      </c>
      <c r="K4" s="51">
        <f t="shared" si="0"/>
        <v>14.1</v>
      </c>
      <c r="L4" s="51">
        <f t="shared" si="0"/>
        <v>56.35</v>
      </c>
      <c r="M4" s="51">
        <f t="shared" si="0"/>
        <v>20</v>
      </c>
      <c r="N4" s="51">
        <f t="shared" si="0"/>
        <v>1.2</v>
      </c>
      <c r="O4" s="51">
        <f t="shared" si="0"/>
        <v>1</v>
      </c>
      <c r="P4" s="151">
        <f t="shared" si="0"/>
        <v>49.661102564102571</v>
      </c>
      <c r="Q4" s="151">
        <f t="shared" si="0"/>
        <v>29.266666699999998</v>
      </c>
      <c r="R4" s="151">
        <f t="shared" si="0"/>
        <v>14.574358974358976</v>
      </c>
      <c r="S4" s="152">
        <f t="shared" si="0"/>
        <v>74</v>
      </c>
      <c r="T4" s="51">
        <f t="shared" si="0"/>
        <v>7.5699999999999994</v>
      </c>
      <c r="U4" s="51">
        <f t="shared" si="0"/>
        <v>1</v>
      </c>
      <c r="V4" s="52">
        <f t="shared" si="0"/>
        <v>49.3</v>
      </c>
      <c r="X4" s="112">
        <f t="shared" ref="X4:BN4" si="1">SUM(X5:X99)</f>
        <v>1</v>
      </c>
      <c r="Y4" s="113">
        <f t="shared" si="1"/>
        <v>1</v>
      </c>
      <c r="Z4" s="113">
        <f t="shared" si="1"/>
        <v>1</v>
      </c>
      <c r="AA4" s="113">
        <f t="shared" si="1"/>
        <v>4</v>
      </c>
      <c r="AB4" s="113">
        <f t="shared" si="1"/>
        <v>6.1</v>
      </c>
      <c r="AC4" s="113">
        <f t="shared" si="1"/>
        <v>0.6</v>
      </c>
      <c r="AD4" s="113">
        <f t="shared" si="1"/>
        <v>2</v>
      </c>
      <c r="AE4" s="113">
        <f t="shared" si="1"/>
        <v>1</v>
      </c>
      <c r="AF4" s="113">
        <f t="shared" si="1"/>
        <v>2</v>
      </c>
      <c r="AG4" s="113">
        <f t="shared" si="1"/>
        <v>0.46666666666666667</v>
      </c>
      <c r="AH4" s="113">
        <f t="shared" si="1"/>
        <v>1</v>
      </c>
      <c r="AI4" s="113">
        <f t="shared" si="1"/>
        <v>1</v>
      </c>
      <c r="AJ4" s="113">
        <f t="shared" si="1"/>
        <v>1</v>
      </c>
      <c r="AK4" s="113">
        <f t="shared" si="1"/>
        <v>1</v>
      </c>
      <c r="AL4" s="113">
        <f t="shared" si="1"/>
        <v>1</v>
      </c>
      <c r="AM4" s="182">
        <f t="shared" si="1"/>
        <v>5.4666666666666668</v>
      </c>
      <c r="AN4" s="113">
        <f t="shared" si="1"/>
        <v>1</v>
      </c>
      <c r="AO4" s="113">
        <f t="shared" si="1"/>
        <v>1</v>
      </c>
      <c r="AP4" s="113">
        <f t="shared" si="1"/>
        <v>2</v>
      </c>
      <c r="AQ4" s="113">
        <f t="shared" si="1"/>
        <v>3</v>
      </c>
      <c r="AR4" s="113">
        <f t="shared" si="1"/>
        <v>1</v>
      </c>
      <c r="AS4" s="113">
        <f t="shared" si="1"/>
        <v>1</v>
      </c>
      <c r="AT4" s="113">
        <f t="shared" si="1"/>
        <v>1</v>
      </c>
      <c r="AU4" s="113">
        <f t="shared" si="1"/>
        <v>2</v>
      </c>
      <c r="AV4" s="113">
        <f t="shared" si="1"/>
        <v>2</v>
      </c>
      <c r="AW4" s="113">
        <f t="shared" si="1"/>
        <v>1</v>
      </c>
      <c r="AX4" s="113">
        <f t="shared" si="1"/>
        <v>1</v>
      </c>
      <c r="AY4" s="113">
        <f t="shared" si="1"/>
        <v>1</v>
      </c>
      <c r="AZ4" s="113">
        <f t="shared" si="1"/>
        <v>1</v>
      </c>
      <c r="BA4" s="113">
        <f t="shared" si="1"/>
        <v>1</v>
      </c>
      <c r="BB4" s="113">
        <f t="shared" si="1"/>
        <v>2</v>
      </c>
      <c r="BC4" s="113">
        <f t="shared" si="1"/>
        <v>0.2</v>
      </c>
      <c r="BD4" s="113">
        <f t="shared" si="1"/>
        <v>0.8</v>
      </c>
      <c r="BE4" s="113">
        <f t="shared" si="1"/>
        <v>1</v>
      </c>
      <c r="BF4" s="113">
        <f t="shared" si="1"/>
        <v>2</v>
      </c>
      <c r="BG4" s="113">
        <f t="shared" si="1"/>
        <v>1</v>
      </c>
      <c r="BH4" s="113">
        <f t="shared" si="1"/>
        <v>1</v>
      </c>
      <c r="BI4" s="113">
        <f t="shared" si="1"/>
        <v>1</v>
      </c>
      <c r="BJ4" s="113">
        <f t="shared" si="1"/>
        <v>2.2000000000000002</v>
      </c>
      <c r="BK4" s="113">
        <f t="shared" si="1"/>
        <v>1</v>
      </c>
      <c r="BL4" s="113">
        <f t="shared" si="1"/>
        <v>2</v>
      </c>
      <c r="BM4" s="113">
        <f t="shared" si="1"/>
        <v>2</v>
      </c>
      <c r="BN4" s="114">
        <f t="shared" si="1"/>
        <v>1</v>
      </c>
      <c r="BP4" s="50">
        <f t="shared" ref="BP4:CE4" si="2">SUM(BP5:BP99)</f>
        <v>1</v>
      </c>
      <c r="BQ4" s="51">
        <f t="shared" si="2"/>
        <v>1</v>
      </c>
      <c r="BR4" s="51">
        <f t="shared" si="2"/>
        <v>3</v>
      </c>
      <c r="BS4" s="51">
        <f t="shared" si="2"/>
        <v>4</v>
      </c>
      <c r="BT4" s="51">
        <f t="shared" si="2"/>
        <v>3</v>
      </c>
      <c r="BU4" s="51">
        <f t="shared" si="2"/>
        <v>4</v>
      </c>
      <c r="BV4" s="51">
        <f t="shared" si="2"/>
        <v>4</v>
      </c>
      <c r="BW4" s="51">
        <f t="shared" si="2"/>
        <v>2</v>
      </c>
      <c r="BX4" s="51">
        <f t="shared" si="2"/>
        <v>5</v>
      </c>
      <c r="BY4" s="51">
        <f t="shared" si="2"/>
        <v>3</v>
      </c>
      <c r="BZ4" s="51">
        <f t="shared" si="2"/>
        <v>1</v>
      </c>
      <c r="CA4" s="51">
        <f t="shared" si="2"/>
        <v>2</v>
      </c>
      <c r="CB4" s="51">
        <f t="shared" si="2"/>
        <v>0.5</v>
      </c>
      <c r="CC4" s="51">
        <f t="shared" si="2"/>
        <v>2</v>
      </c>
      <c r="CD4" s="51">
        <f t="shared" si="2"/>
        <v>1</v>
      </c>
      <c r="CE4" s="52">
        <f t="shared" si="2"/>
        <v>1</v>
      </c>
      <c r="CF4" s="102"/>
      <c r="CG4" s="146">
        <f t="shared" ref="CG4:CY4" si="3">SUM(CG5:CG99)</f>
        <v>1</v>
      </c>
      <c r="CH4" s="147">
        <f t="shared" si="3"/>
        <v>1</v>
      </c>
      <c r="CI4" s="147">
        <f t="shared" si="3"/>
        <v>1</v>
      </c>
      <c r="CJ4" s="147">
        <f t="shared" si="3"/>
        <v>1</v>
      </c>
      <c r="CK4" s="147">
        <f t="shared" si="3"/>
        <v>2</v>
      </c>
      <c r="CL4" s="147">
        <f t="shared" si="3"/>
        <v>2</v>
      </c>
      <c r="CM4" s="147">
        <f t="shared" si="3"/>
        <v>1</v>
      </c>
      <c r="CN4" s="147">
        <f t="shared" si="3"/>
        <v>1</v>
      </c>
      <c r="CO4" s="186">
        <f t="shared" si="3"/>
        <v>2</v>
      </c>
      <c r="CP4" s="51">
        <f t="shared" si="3"/>
        <v>1</v>
      </c>
      <c r="CQ4" s="52">
        <f t="shared" si="3"/>
        <v>4</v>
      </c>
      <c r="CR4" s="188">
        <f t="shared" si="3"/>
        <v>1</v>
      </c>
      <c r="CS4" s="52">
        <f t="shared" si="3"/>
        <v>3</v>
      </c>
      <c r="CT4" s="50">
        <f t="shared" si="3"/>
        <v>1</v>
      </c>
      <c r="CU4" s="51">
        <f t="shared" si="3"/>
        <v>1</v>
      </c>
      <c r="CV4" s="52">
        <f t="shared" si="3"/>
        <v>1</v>
      </c>
      <c r="CW4" s="52">
        <f t="shared" si="3"/>
        <v>1</v>
      </c>
      <c r="CX4" s="52">
        <f t="shared" si="3"/>
        <v>1</v>
      </c>
      <c r="CY4" s="52">
        <f t="shared" si="3"/>
        <v>1</v>
      </c>
    </row>
    <row r="5" spans="1:103" x14ac:dyDescent="0.2">
      <c r="A5" s="54">
        <v>37986</v>
      </c>
      <c r="B5" s="154" t="s">
        <v>285</v>
      </c>
      <c r="C5" s="10"/>
      <c r="D5" s="10"/>
      <c r="E5" s="10">
        <v>1</v>
      </c>
      <c r="F5" s="10">
        <v>1</v>
      </c>
      <c r="G5" s="10"/>
      <c r="H5" s="10"/>
      <c r="I5" s="10">
        <v>1</v>
      </c>
      <c r="J5" s="10"/>
      <c r="K5" s="10">
        <v>1</v>
      </c>
      <c r="L5" s="10"/>
      <c r="M5" s="10"/>
      <c r="N5" s="10"/>
      <c r="O5" s="10"/>
      <c r="P5" s="10">
        <v>1</v>
      </c>
      <c r="Q5" s="10">
        <v>1</v>
      </c>
      <c r="R5" s="10"/>
      <c r="S5" s="10">
        <v>1</v>
      </c>
      <c r="T5" s="10"/>
      <c r="U5" s="10"/>
      <c r="V5" s="10">
        <v>1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10"/>
      <c r="BI5" s="87"/>
      <c r="BJ5" s="10"/>
      <c r="BK5" s="10"/>
      <c r="BL5" s="10"/>
      <c r="BM5" s="10"/>
      <c r="BN5" s="10"/>
      <c r="BO5" s="88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K5" s="19"/>
      <c r="CL5" s="19"/>
      <c r="CM5" s="19"/>
      <c r="CN5" s="19"/>
      <c r="CO5" s="19"/>
      <c r="CP5" s="10"/>
      <c r="CQ5" s="10"/>
      <c r="CR5" s="10"/>
      <c r="CS5" s="10"/>
      <c r="CT5" s="19"/>
      <c r="CU5" s="19"/>
      <c r="CV5" s="19"/>
      <c r="CW5" s="19"/>
      <c r="CX5" s="19"/>
      <c r="CY5" s="19"/>
    </row>
    <row r="6" spans="1:103" x14ac:dyDescent="0.2">
      <c r="A6" s="54">
        <v>41639</v>
      </c>
      <c r="B6" s="76" t="s">
        <v>409</v>
      </c>
      <c r="C6" s="10"/>
      <c r="D6" s="10"/>
      <c r="E6" s="10">
        <v>1</v>
      </c>
      <c r="F6" s="10">
        <v>1</v>
      </c>
      <c r="G6" s="10"/>
      <c r="H6" s="10"/>
      <c r="I6" s="10">
        <v>1</v>
      </c>
      <c r="J6" s="10"/>
      <c r="K6" s="10"/>
      <c r="L6" s="10"/>
      <c r="M6" s="10"/>
      <c r="N6" s="10"/>
      <c r="O6" s="10"/>
      <c r="P6" s="10"/>
      <c r="Q6" s="10">
        <v>1</v>
      </c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>
        <v>1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87"/>
      <c r="BJ6" s="87"/>
      <c r="BK6" s="87"/>
      <c r="BL6" s="10"/>
      <c r="BM6" s="10"/>
      <c r="BN6" s="10"/>
      <c r="BO6" s="88"/>
      <c r="BP6" s="10"/>
      <c r="BQ6" s="10"/>
      <c r="BR6" s="10"/>
      <c r="BS6" s="19"/>
      <c r="BT6" s="10"/>
      <c r="BU6" s="10"/>
      <c r="BV6" s="10"/>
      <c r="BW6" s="10"/>
      <c r="BX6" s="10"/>
      <c r="BY6" s="19"/>
      <c r="BZ6" s="19"/>
      <c r="CA6" s="19"/>
      <c r="CB6" s="19"/>
      <c r="CC6" s="19"/>
      <c r="CD6" s="19"/>
      <c r="CE6" s="19"/>
      <c r="CF6" s="19"/>
      <c r="CK6" s="19"/>
      <c r="CL6" s="19"/>
      <c r="CM6" s="19"/>
      <c r="CN6" s="19">
        <v>1</v>
      </c>
      <c r="CO6" s="19"/>
      <c r="CP6" s="10"/>
      <c r="CQ6" s="10">
        <v>1</v>
      </c>
      <c r="CR6" s="10">
        <v>1</v>
      </c>
      <c r="CS6" s="10"/>
      <c r="CT6" s="19"/>
      <c r="CU6" s="19"/>
      <c r="CV6" s="19"/>
      <c r="CW6" s="19"/>
      <c r="CX6" s="19"/>
      <c r="CY6" s="19"/>
    </row>
    <row r="7" spans="1:103" x14ac:dyDescent="0.2">
      <c r="A7" s="54">
        <v>41274</v>
      </c>
      <c r="B7" s="154" t="s">
        <v>348</v>
      </c>
      <c r="C7" s="10"/>
      <c r="D7" s="10">
        <v>1</v>
      </c>
      <c r="E7" s="10">
        <v>1</v>
      </c>
      <c r="F7" s="10"/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>
        <v>1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>
        <v>1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87"/>
      <c r="BJ7" s="87"/>
      <c r="BK7" s="87"/>
      <c r="BL7" s="10"/>
      <c r="BM7" s="10"/>
      <c r="BN7" s="10"/>
      <c r="BO7" s="88"/>
      <c r="BP7" s="10"/>
      <c r="BQ7" s="10"/>
      <c r="BR7" s="10"/>
      <c r="BS7" s="19"/>
      <c r="BT7" s="10"/>
      <c r="BU7" s="10"/>
      <c r="BV7" s="10"/>
      <c r="BW7" s="10"/>
      <c r="BX7" s="10"/>
      <c r="BY7" s="19"/>
      <c r="BZ7" s="19"/>
      <c r="CA7" s="19"/>
      <c r="CB7" s="19"/>
      <c r="CC7" s="19"/>
      <c r="CD7" s="19"/>
      <c r="CE7" s="19"/>
      <c r="CF7" s="19"/>
      <c r="CH7" s="19">
        <v>1</v>
      </c>
      <c r="CJ7" s="19">
        <v>1</v>
      </c>
      <c r="CK7" s="19"/>
      <c r="CL7" s="19"/>
      <c r="CM7" s="19"/>
      <c r="CN7" s="19"/>
      <c r="CO7" s="19"/>
      <c r="CP7" s="10"/>
      <c r="CQ7" s="10">
        <v>1</v>
      </c>
      <c r="CR7" s="10"/>
      <c r="CS7" s="10">
        <v>1</v>
      </c>
      <c r="CT7" s="19"/>
      <c r="CU7" s="19"/>
      <c r="CV7" s="19"/>
      <c r="CW7" s="19"/>
      <c r="CX7" s="19"/>
      <c r="CY7" s="19"/>
    </row>
    <row r="8" spans="1:103" x14ac:dyDescent="0.2">
      <c r="A8" s="54">
        <v>39082</v>
      </c>
      <c r="B8" s="154" t="s">
        <v>286</v>
      </c>
      <c r="C8" s="10"/>
      <c r="D8" s="10"/>
      <c r="E8" s="10">
        <v>1</v>
      </c>
      <c r="F8" s="10"/>
      <c r="G8" s="10"/>
      <c r="H8" s="10"/>
      <c r="I8" s="10">
        <v>1</v>
      </c>
      <c r="J8" s="10"/>
      <c r="K8" s="10">
        <v>1</v>
      </c>
      <c r="L8" s="10"/>
      <c r="M8" s="10">
        <v>1</v>
      </c>
      <c r="N8" s="10"/>
      <c r="O8" s="10"/>
      <c r="P8" s="10">
        <v>1</v>
      </c>
      <c r="Q8" s="10">
        <v>1</v>
      </c>
      <c r="R8" s="10"/>
      <c r="S8" s="10">
        <v>1</v>
      </c>
      <c r="T8" s="10"/>
      <c r="U8" s="10"/>
      <c r="V8" s="10"/>
      <c r="W8" s="10"/>
      <c r="X8" s="10"/>
      <c r="Y8" s="10">
        <v>1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87"/>
      <c r="BJ8" s="10"/>
      <c r="BK8" s="10"/>
      <c r="BL8" s="10"/>
      <c r="BM8" s="10"/>
      <c r="BN8" s="10"/>
      <c r="BO8" s="88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K8" s="19"/>
      <c r="CL8" s="19"/>
      <c r="CM8" s="19"/>
      <c r="CN8" s="19"/>
      <c r="CO8" s="19"/>
      <c r="CP8" s="10"/>
      <c r="CQ8" s="10"/>
      <c r="CR8" s="10"/>
      <c r="CS8" s="10"/>
      <c r="CT8" s="19"/>
      <c r="CU8" s="19"/>
      <c r="CV8" s="19"/>
      <c r="CW8" s="19"/>
      <c r="CX8" s="19"/>
      <c r="CY8" s="19"/>
    </row>
    <row r="9" spans="1:103" x14ac:dyDescent="0.2">
      <c r="A9" s="54">
        <v>39447</v>
      </c>
      <c r="B9" s="154" t="s">
        <v>286</v>
      </c>
      <c r="C9" s="10"/>
      <c r="D9" s="10"/>
      <c r="E9" s="10">
        <v>1</v>
      </c>
      <c r="F9" s="10"/>
      <c r="G9" s="10"/>
      <c r="H9" s="10"/>
      <c r="I9" s="10"/>
      <c r="J9" s="10"/>
      <c r="K9" s="10">
        <v>1</v>
      </c>
      <c r="L9" s="10">
        <v>0.25</v>
      </c>
      <c r="M9" s="10">
        <v>1</v>
      </c>
      <c r="N9" s="10"/>
      <c r="O9" s="10"/>
      <c r="P9" s="10">
        <v>1</v>
      </c>
      <c r="Q9" s="10">
        <v>1</v>
      </c>
      <c r="R9" s="10"/>
      <c r="S9" s="10">
        <v>1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1</v>
      </c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87"/>
      <c r="BJ9" s="87"/>
      <c r="BK9" s="87"/>
      <c r="BL9" s="10"/>
      <c r="BM9" s="10"/>
      <c r="BN9" s="10"/>
      <c r="BO9" s="88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K9" s="19"/>
      <c r="CL9" s="19"/>
      <c r="CM9" s="19"/>
      <c r="CN9" s="19"/>
      <c r="CO9" s="19"/>
      <c r="CP9" s="10"/>
      <c r="CQ9" s="10"/>
      <c r="CR9" s="10"/>
      <c r="CS9" s="10"/>
      <c r="CT9" s="19"/>
      <c r="CU9" s="19"/>
      <c r="CV9" s="19"/>
      <c r="CW9" s="19"/>
      <c r="CX9" s="19"/>
      <c r="CY9" s="19"/>
    </row>
    <row r="10" spans="1:103" x14ac:dyDescent="0.2">
      <c r="A10" s="54">
        <v>39813</v>
      </c>
      <c r="B10" s="154" t="s">
        <v>286</v>
      </c>
      <c r="C10" s="10"/>
      <c r="D10" s="10"/>
      <c r="E10" s="10">
        <v>1</v>
      </c>
      <c r="F10" s="10">
        <v>1</v>
      </c>
      <c r="G10" s="10"/>
      <c r="H10" s="10">
        <v>1</v>
      </c>
      <c r="I10" s="10"/>
      <c r="J10" s="10">
        <v>1</v>
      </c>
      <c r="K10" s="10"/>
      <c r="L10" s="10"/>
      <c r="M10" s="10"/>
      <c r="N10" s="10"/>
      <c r="O10" s="10"/>
      <c r="P10" s="10">
        <v>1</v>
      </c>
      <c r="Q10" s="10"/>
      <c r="R10" s="10"/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87"/>
      <c r="BJ10" s="87"/>
      <c r="BK10" s="87"/>
      <c r="BL10" s="10"/>
      <c r="BM10" s="10"/>
      <c r="BN10" s="10"/>
      <c r="BO10" s="88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K10" s="19"/>
      <c r="CL10" s="19"/>
      <c r="CM10" s="19"/>
      <c r="CN10" s="19"/>
      <c r="CO10" s="19"/>
      <c r="CP10" s="10"/>
      <c r="CQ10" s="10"/>
      <c r="CR10" s="10"/>
      <c r="CS10" s="10"/>
      <c r="CT10" s="19"/>
      <c r="CU10" s="19"/>
      <c r="CV10" s="19"/>
      <c r="CW10" s="19"/>
      <c r="CX10" s="19"/>
      <c r="CY10" s="19"/>
    </row>
    <row r="11" spans="1:103" x14ac:dyDescent="0.2">
      <c r="A11" s="54">
        <v>40178</v>
      </c>
      <c r="B11" s="154" t="s">
        <v>286</v>
      </c>
      <c r="C11" s="10"/>
      <c r="D11" s="10"/>
      <c r="E11" s="10">
        <v>1</v>
      </c>
      <c r="F11" s="10"/>
      <c r="G11" s="10"/>
      <c r="H11" s="10">
        <v>1</v>
      </c>
      <c r="I11" s="10">
        <v>1</v>
      </c>
      <c r="J11" s="10">
        <v>1</v>
      </c>
      <c r="K11" s="10"/>
      <c r="L11" s="10">
        <v>0.3</v>
      </c>
      <c r="M11" s="10">
        <v>1</v>
      </c>
      <c r="N11" s="10"/>
      <c r="O11" s="10"/>
      <c r="P11" s="10">
        <v>1</v>
      </c>
      <c r="Q11" s="10"/>
      <c r="R11" s="10"/>
      <c r="S11" s="10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87"/>
      <c r="BJ11" s="87"/>
      <c r="BK11" s="87"/>
      <c r="BL11" s="10"/>
      <c r="BM11" s="10"/>
      <c r="BN11" s="10"/>
      <c r="BO11" s="88"/>
      <c r="BP11" s="10"/>
      <c r="BQ11" s="10"/>
      <c r="BR11" s="10"/>
      <c r="BS11" s="19"/>
      <c r="BT11" s="10"/>
      <c r="BU11" s="10"/>
      <c r="BV11" s="10"/>
      <c r="BW11" s="10"/>
      <c r="BX11" s="10"/>
      <c r="BY11" s="19"/>
      <c r="BZ11" s="19"/>
      <c r="CA11" s="19"/>
      <c r="CB11" s="19"/>
      <c r="CC11" s="19"/>
      <c r="CD11" s="19"/>
      <c r="CE11" s="19"/>
      <c r="CF11" s="19"/>
      <c r="CK11" s="19"/>
      <c r="CL11" s="19"/>
      <c r="CM11" s="19"/>
      <c r="CN11" s="19"/>
      <c r="CO11" s="19"/>
      <c r="CP11" s="10"/>
      <c r="CQ11" s="10"/>
      <c r="CR11" s="10"/>
      <c r="CS11" s="10"/>
      <c r="CT11" s="19"/>
      <c r="CU11" s="19"/>
      <c r="CV11" s="19"/>
      <c r="CW11" s="19"/>
      <c r="CX11" s="19"/>
      <c r="CY11" s="19"/>
    </row>
    <row r="12" spans="1:103" x14ac:dyDescent="0.2">
      <c r="A12" s="54">
        <v>40543</v>
      </c>
      <c r="B12" s="76" t="s">
        <v>286</v>
      </c>
      <c r="C12" s="10"/>
      <c r="D12" s="10"/>
      <c r="E12" s="10">
        <v>1</v>
      </c>
      <c r="F12" s="10"/>
      <c r="G12" s="10"/>
      <c r="H12" s="10">
        <v>1</v>
      </c>
      <c r="I12" s="10">
        <v>1</v>
      </c>
      <c r="J12" s="10"/>
      <c r="K12" s="10"/>
      <c r="L12" s="10">
        <v>0.3</v>
      </c>
      <c r="M12" s="10"/>
      <c r="N12" s="10"/>
      <c r="O12" s="10"/>
      <c r="P12" s="10"/>
      <c r="Q12" s="10"/>
      <c r="R12" s="10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87"/>
      <c r="BJ12" s="87"/>
      <c r="BK12" s="87"/>
      <c r="BL12" s="10"/>
      <c r="BM12" s="10"/>
      <c r="BN12" s="10"/>
      <c r="BO12" s="88"/>
      <c r="BP12" s="10"/>
      <c r="BQ12" s="10"/>
      <c r="BR12" s="10"/>
      <c r="BS12" s="19"/>
      <c r="BT12" s="10"/>
      <c r="BU12" s="10"/>
      <c r="BV12" s="10"/>
      <c r="BW12" s="10"/>
      <c r="BX12" s="10"/>
      <c r="BY12" s="19"/>
      <c r="BZ12" s="19"/>
      <c r="CA12" s="19"/>
      <c r="CB12" s="19"/>
      <c r="CC12" s="19"/>
      <c r="CD12" s="19"/>
      <c r="CE12" s="19"/>
      <c r="CF12" s="19"/>
      <c r="CK12" s="19"/>
      <c r="CL12" s="19"/>
      <c r="CM12" s="19"/>
      <c r="CN12" s="19"/>
      <c r="CO12" s="19"/>
      <c r="CP12" s="10"/>
      <c r="CQ12" s="10"/>
      <c r="CR12" s="10"/>
      <c r="CS12" s="10"/>
      <c r="CT12" s="19"/>
      <c r="CU12" s="19"/>
      <c r="CV12" s="19"/>
      <c r="CW12" s="19"/>
      <c r="CX12" s="19"/>
      <c r="CY12" s="19"/>
    </row>
    <row r="13" spans="1:103" x14ac:dyDescent="0.2">
      <c r="A13" s="54">
        <v>40908</v>
      </c>
      <c r="B13" s="154" t="s">
        <v>286</v>
      </c>
      <c r="C13" s="10"/>
      <c r="D13" s="10">
        <v>1</v>
      </c>
      <c r="E13" s="10">
        <v>1</v>
      </c>
      <c r="F13" s="10"/>
      <c r="G13" s="10"/>
      <c r="H13" s="10">
        <v>1</v>
      </c>
      <c r="I13" s="10">
        <v>1</v>
      </c>
      <c r="J13" s="10"/>
      <c r="K13" s="10"/>
      <c r="L13" s="10">
        <v>0.5</v>
      </c>
      <c r="M13" s="10">
        <v>1</v>
      </c>
      <c r="N13" s="10"/>
      <c r="O13" s="10"/>
      <c r="P13" s="10"/>
      <c r="Q13" s="10">
        <v>1</v>
      </c>
      <c r="R13" s="10">
        <v>1</v>
      </c>
      <c r="S13" s="10">
        <v>1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1</v>
      </c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87"/>
      <c r="BJ13" s="87"/>
      <c r="BK13" s="87"/>
      <c r="BL13" s="10"/>
      <c r="BM13" s="10"/>
      <c r="BN13" s="10"/>
      <c r="BO13" s="88"/>
      <c r="BP13" s="10"/>
      <c r="BQ13" s="10"/>
      <c r="BR13" s="10"/>
      <c r="BS13" s="19"/>
      <c r="BT13" s="10"/>
      <c r="BU13" s="10"/>
      <c r="BV13" s="10"/>
      <c r="BW13" s="10"/>
      <c r="BX13" s="10"/>
      <c r="BY13" s="19"/>
      <c r="BZ13" s="19"/>
      <c r="CA13" s="19"/>
      <c r="CB13" s="19"/>
      <c r="CC13" s="19"/>
      <c r="CD13" s="19"/>
      <c r="CE13" s="19"/>
      <c r="CF13" s="19"/>
      <c r="CK13" s="19"/>
      <c r="CL13" s="19"/>
      <c r="CM13" s="19"/>
      <c r="CN13" s="19"/>
      <c r="CO13" s="19"/>
      <c r="CP13" s="10"/>
      <c r="CQ13" s="10"/>
      <c r="CR13" s="10"/>
      <c r="CS13" s="10"/>
      <c r="CT13" s="19"/>
      <c r="CU13" s="19"/>
      <c r="CV13" s="19"/>
      <c r="CW13" s="19"/>
      <c r="CX13" s="19"/>
      <c r="CY13" s="19"/>
    </row>
    <row r="14" spans="1:103" s="19" customFormat="1" x14ac:dyDescent="0.2">
      <c r="A14" s="53">
        <v>40222</v>
      </c>
      <c r="B14" s="76" t="s">
        <v>254</v>
      </c>
      <c r="C14" s="4"/>
      <c r="D14" s="4"/>
      <c r="E14" s="4">
        <v>1</v>
      </c>
      <c r="F14" s="4">
        <v>1</v>
      </c>
      <c r="G14" s="4">
        <v>1</v>
      </c>
      <c r="H14" s="4"/>
      <c r="I14" s="4">
        <v>1</v>
      </c>
      <c r="J14" s="4"/>
      <c r="K14" s="4">
        <v>0.1</v>
      </c>
      <c r="L14" s="4">
        <v>0.5</v>
      </c>
      <c r="M14" s="4"/>
      <c r="N14" s="4"/>
      <c r="O14" s="4"/>
      <c r="P14" s="4">
        <v>0.1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v>1</v>
      </c>
      <c r="AO14" s="4">
        <v>1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70"/>
      <c r="BJ14" s="70"/>
      <c r="BK14" s="70"/>
      <c r="BL14" s="4"/>
      <c r="BM14" s="4"/>
      <c r="BN14" s="4"/>
      <c r="BO14" s="71"/>
      <c r="BP14" s="6"/>
      <c r="BQ14" s="6"/>
      <c r="BR14" s="4"/>
      <c r="BS14" s="6"/>
      <c r="BT14" s="4"/>
      <c r="BU14" s="4"/>
      <c r="BV14" s="4"/>
      <c r="BW14" s="6"/>
      <c r="BX14" s="4"/>
      <c r="BY14" s="6"/>
      <c r="BZ14" s="4"/>
      <c r="CA14" s="4"/>
      <c r="CB14" s="6"/>
      <c r="CC14" s="6"/>
      <c r="CD14" s="6"/>
      <c r="CE14" s="6"/>
      <c r="CF14" s="11"/>
      <c r="CK14" s="6"/>
      <c r="CL14" s="6"/>
      <c r="CM14" s="4"/>
      <c r="CN14" s="4"/>
      <c r="CO14" s="4"/>
      <c r="CP14" s="4"/>
      <c r="CQ14" s="4"/>
      <c r="CR14" s="4"/>
      <c r="CS14" s="4"/>
      <c r="CT14" s="6"/>
      <c r="CU14" s="6"/>
      <c r="CV14" s="6"/>
      <c r="CW14" s="6"/>
      <c r="CX14" s="6"/>
      <c r="CY14" s="6"/>
    </row>
    <row r="15" spans="1:103" x14ac:dyDescent="0.2">
      <c r="A15" s="53">
        <v>38753</v>
      </c>
      <c r="B15" s="49" t="s">
        <v>203</v>
      </c>
      <c r="E15" s="4">
        <v>1</v>
      </c>
      <c r="F15" s="4">
        <v>1</v>
      </c>
      <c r="L15" s="4">
        <v>1</v>
      </c>
      <c r="S15" s="4">
        <v>1</v>
      </c>
      <c r="T15" s="4">
        <v>1</v>
      </c>
      <c r="V15" s="4">
        <v>1</v>
      </c>
      <c r="BG15" s="4">
        <v>1</v>
      </c>
      <c r="BJ15" s="4"/>
      <c r="BK15" s="4"/>
    </row>
    <row r="16" spans="1:103" x14ac:dyDescent="0.2">
      <c r="A16" s="53">
        <v>39207</v>
      </c>
      <c r="B16" s="49" t="s">
        <v>220</v>
      </c>
      <c r="F16" s="4">
        <v>1</v>
      </c>
      <c r="I16" s="4">
        <v>1</v>
      </c>
      <c r="J16" s="4">
        <v>1</v>
      </c>
      <c r="L16" s="4">
        <v>1</v>
      </c>
      <c r="P16" s="4">
        <v>1</v>
      </c>
      <c r="Q16" s="4">
        <v>1</v>
      </c>
      <c r="S16" s="4">
        <v>1</v>
      </c>
      <c r="T16" s="4">
        <v>1</v>
      </c>
      <c r="V16" s="4">
        <v>1</v>
      </c>
      <c r="BD16" s="6"/>
      <c r="BX16" s="4">
        <v>1</v>
      </c>
    </row>
    <row r="17" spans="1:103" x14ac:dyDescent="0.2">
      <c r="A17" s="53">
        <v>40677</v>
      </c>
      <c r="B17" s="103" t="s">
        <v>345</v>
      </c>
      <c r="E17" s="4">
        <v>1</v>
      </c>
      <c r="F17" s="4">
        <v>1</v>
      </c>
      <c r="G17" s="4">
        <v>1</v>
      </c>
      <c r="I17" s="4">
        <v>1</v>
      </c>
      <c r="L17" s="4">
        <v>1</v>
      </c>
      <c r="S17" s="4">
        <v>1</v>
      </c>
      <c r="AB17" s="4">
        <v>1</v>
      </c>
      <c r="AQ17" s="6"/>
      <c r="AR17" s="6"/>
      <c r="AS17" s="6"/>
      <c r="AT17" s="6"/>
      <c r="AU17" s="6"/>
      <c r="AX17" s="4">
        <v>1</v>
      </c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Q17" s="4">
        <v>1</v>
      </c>
      <c r="BS17" s="4">
        <v>1</v>
      </c>
      <c r="BT17" s="4">
        <v>1</v>
      </c>
      <c r="BU17" s="4">
        <v>1</v>
      </c>
      <c r="BV17" s="4">
        <v>1</v>
      </c>
      <c r="BX17" s="4">
        <v>1</v>
      </c>
      <c r="BY17" s="4">
        <v>1</v>
      </c>
      <c r="CA17" s="4">
        <v>1</v>
      </c>
      <c r="CD17" s="4">
        <v>1</v>
      </c>
      <c r="CE17" s="4"/>
      <c r="CK17" s="4"/>
      <c r="CL17" s="4"/>
      <c r="CM17" s="4"/>
      <c r="CN17" s="4"/>
      <c r="CO17" s="4"/>
      <c r="CP17" s="6"/>
      <c r="CQ17" s="6"/>
      <c r="CR17" s="6"/>
      <c r="CS17" s="6"/>
    </row>
    <row r="18" spans="1:103" x14ac:dyDescent="0.2">
      <c r="A18" s="53">
        <v>39949</v>
      </c>
      <c r="B18" s="103" t="s">
        <v>289</v>
      </c>
      <c r="C18" s="78"/>
      <c r="D18" s="78"/>
      <c r="E18" s="4">
        <v>1</v>
      </c>
      <c r="F18" s="4">
        <v>1</v>
      </c>
      <c r="J18" s="4">
        <v>1</v>
      </c>
      <c r="L18" s="4">
        <v>1</v>
      </c>
      <c r="P18" s="4">
        <v>1</v>
      </c>
      <c r="Q18" s="4">
        <v>1</v>
      </c>
      <c r="S18" s="4">
        <v>1</v>
      </c>
      <c r="BP18" s="4">
        <v>1</v>
      </c>
      <c r="BQ18" s="4"/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/>
      <c r="BX18" s="4">
        <v>1</v>
      </c>
      <c r="BY18" s="4">
        <v>1</v>
      </c>
      <c r="BZ18" s="4"/>
      <c r="CA18" s="4"/>
      <c r="CB18" s="4"/>
      <c r="CC18" s="4">
        <v>1</v>
      </c>
      <c r="CD18" s="4"/>
      <c r="CE18" s="4"/>
    </row>
    <row r="19" spans="1:103" x14ac:dyDescent="0.2">
      <c r="A19" s="53">
        <v>39571</v>
      </c>
      <c r="B19" s="103" t="s">
        <v>290</v>
      </c>
      <c r="C19" s="78"/>
      <c r="D19" s="78"/>
      <c r="E19" s="4">
        <v>1</v>
      </c>
      <c r="F19" s="4">
        <v>1</v>
      </c>
      <c r="G19" s="4">
        <v>1</v>
      </c>
      <c r="J19" s="4">
        <v>1</v>
      </c>
      <c r="L19" s="4">
        <v>1</v>
      </c>
      <c r="P19" s="4">
        <v>1</v>
      </c>
      <c r="Q19" s="4">
        <v>1</v>
      </c>
      <c r="V19" s="4">
        <v>1</v>
      </c>
      <c r="AB19" s="4">
        <v>1</v>
      </c>
      <c r="AE19" s="4">
        <v>1</v>
      </c>
    </row>
    <row r="20" spans="1:103" x14ac:dyDescent="0.2">
      <c r="A20" s="53">
        <v>40299</v>
      </c>
      <c r="B20" s="103" t="s">
        <v>291</v>
      </c>
      <c r="E20" s="4">
        <v>1</v>
      </c>
      <c r="F20" s="4">
        <v>1</v>
      </c>
      <c r="G20" s="4">
        <v>1</v>
      </c>
      <c r="I20" s="4">
        <v>1</v>
      </c>
      <c r="J20" s="4">
        <v>1</v>
      </c>
      <c r="L20" s="4">
        <v>1</v>
      </c>
      <c r="P20" s="4">
        <v>1</v>
      </c>
      <c r="Q20" s="4">
        <v>1</v>
      </c>
      <c r="S20" s="4">
        <v>1</v>
      </c>
      <c r="T20" s="4">
        <v>0.1</v>
      </c>
      <c r="AB20" s="4">
        <v>0.1</v>
      </c>
      <c r="AD20" s="4">
        <v>1</v>
      </c>
      <c r="BR20" s="4">
        <v>1</v>
      </c>
      <c r="BS20" s="6">
        <v>1</v>
      </c>
      <c r="BT20" s="4">
        <v>1</v>
      </c>
      <c r="BU20" s="4">
        <v>1</v>
      </c>
      <c r="BV20" s="4">
        <v>1</v>
      </c>
      <c r="BW20" s="10">
        <v>1</v>
      </c>
      <c r="BX20" s="4">
        <v>1</v>
      </c>
      <c r="BY20" s="10">
        <v>1</v>
      </c>
      <c r="BZ20" s="4">
        <v>1</v>
      </c>
      <c r="CA20" s="4"/>
      <c r="CB20" s="10">
        <v>0.5</v>
      </c>
      <c r="CC20" s="4">
        <v>1</v>
      </c>
      <c r="CD20" s="4"/>
      <c r="CE20" s="4"/>
      <c r="CM20" s="4"/>
      <c r="CN20" s="4"/>
      <c r="CO20" s="4"/>
    </row>
    <row r="21" spans="1:103" s="19" customFormat="1" x14ac:dyDescent="0.2">
      <c r="A21" s="53">
        <v>40649</v>
      </c>
      <c r="B21" s="103" t="s">
        <v>344</v>
      </c>
      <c r="C21" s="4"/>
      <c r="D21" s="4"/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/>
      <c r="K21" s="4"/>
      <c r="L21" s="4">
        <v>1</v>
      </c>
      <c r="M21" s="4">
        <v>1</v>
      </c>
      <c r="N21" s="4"/>
      <c r="O21" s="4"/>
      <c r="P21" s="104">
        <v>1</v>
      </c>
      <c r="Q21" s="4"/>
      <c r="R21" s="104">
        <v>1</v>
      </c>
      <c r="S21" s="4">
        <v>1</v>
      </c>
      <c r="T21" s="4"/>
      <c r="U21" s="4"/>
      <c r="V21" s="4">
        <v>1</v>
      </c>
      <c r="W21" s="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6"/>
      <c r="AR21" s="6"/>
      <c r="AS21" s="6"/>
      <c r="AT21" s="6"/>
      <c r="AU21" s="6"/>
      <c r="AV21" s="4"/>
      <c r="AW21" s="4"/>
      <c r="AX21" s="4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71"/>
      <c r="BP21" s="6"/>
      <c r="BQ21" s="4"/>
      <c r="BR21" s="6"/>
      <c r="BS21" s="4"/>
      <c r="BT21" s="4"/>
      <c r="BU21" s="4"/>
      <c r="BV21" s="4"/>
      <c r="BW21" s="6"/>
      <c r="BX21" s="4"/>
      <c r="BY21" s="4"/>
      <c r="BZ21" s="6"/>
      <c r="CA21" s="4"/>
      <c r="CB21" s="6"/>
      <c r="CC21" s="6"/>
      <c r="CD21" s="4"/>
      <c r="CE21" s="4"/>
      <c r="CF21" s="11"/>
      <c r="CK21" s="4">
        <v>1</v>
      </c>
      <c r="CL21" s="4"/>
      <c r="CM21" s="6"/>
      <c r="CN21" s="6"/>
      <c r="CO21" s="4">
        <v>1</v>
      </c>
      <c r="CP21" s="4">
        <v>1</v>
      </c>
      <c r="CQ21" s="4"/>
      <c r="CR21" s="4"/>
      <c r="CS21" s="4">
        <v>1</v>
      </c>
      <c r="CT21" s="6"/>
      <c r="CU21" s="6"/>
      <c r="CV21" s="6"/>
      <c r="CW21" s="6"/>
      <c r="CX21" s="6"/>
      <c r="CY21" s="6"/>
    </row>
    <row r="22" spans="1:103" x14ac:dyDescent="0.2">
      <c r="A22" s="53">
        <v>38646</v>
      </c>
      <c r="B22" s="103" t="s">
        <v>343</v>
      </c>
      <c r="E22" s="4">
        <v>1</v>
      </c>
      <c r="F22" s="4">
        <v>1</v>
      </c>
      <c r="I22" s="4">
        <v>1</v>
      </c>
      <c r="K22" s="4">
        <v>1</v>
      </c>
      <c r="L22" s="4">
        <v>1</v>
      </c>
      <c r="P22" s="4">
        <v>1</v>
      </c>
      <c r="Q22" s="4">
        <v>1</v>
      </c>
      <c r="S22" s="4">
        <v>1</v>
      </c>
      <c r="V22" s="4">
        <v>1</v>
      </c>
      <c r="BH22" s="4">
        <v>1</v>
      </c>
      <c r="BI22" s="4"/>
    </row>
    <row r="23" spans="1:103" x14ac:dyDescent="0.2">
      <c r="A23" s="53">
        <v>38667</v>
      </c>
      <c r="B23" s="103" t="s">
        <v>292</v>
      </c>
      <c r="E23" s="4">
        <v>1</v>
      </c>
      <c r="F23" s="4">
        <v>1</v>
      </c>
      <c r="I23" s="4">
        <v>1</v>
      </c>
      <c r="L23" s="4">
        <v>1</v>
      </c>
      <c r="M23" s="4">
        <v>1</v>
      </c>
      <c r="P23" s="4">
        <v>1</v>
      </c>
      <c r="S23" s="4">
        <v>1</v>
      </c>
      <c r="V23" s="4">
        <v>1</v>
      </c>
      <c r="AP23" s="4">
        <v>1</v>
      </c>
      <c r="AU23" s="4">
        <v>1</v>
      </c>
      <c r="BI23" s="4"/>
    </row>
    <row r="24" spans="1:103" x14ac:dyDescent="0.2">
      <c r="A24" s="53">
        <v>39235</v>
      </c>
      <c r="B24" s="49" t="s">
        <v>222</v>
      </c>
      <c r="E24" s="4">
        <v>1</v>
      </c>
      <c r="F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V24" s="4">
        <v>1</v>
      </c>
      <c r="AQ24" s="4">
        <v>1</v>
      </c>
      <c r="BX24" s="4"/>
    </row>
    <row r="25" spans="1:103" x14ac:dyDescent="0.2">
      <c r="A25" s="53">
        <v>37718</v>
      </c>
      <c r="B25" s="103" t="s">
        <v>293</v>
      </c>
      <c r="E25" s="4">
        <v>1</v>
      </c>
      <c r="F25" s="4">
        <v>1</v>
      </c>
      <c r="I25" s="4" t="s">
        <v>25</v>
      </c>
      <c r="L25" s="4">
        <v>1</v>
      </c>
      <c r="O25" s="4">
        <v>1</v>
      </c>
      <c r="P25" s="4">
        <v>1</v>
      </c>
      <c r="Q25" s="4">
        <v>1</v>
      </c>
      <c r="S25" s="4">
        <v>1</v>
      </c>
      <c r="V25" s="4">
        <v>1</v>
      </c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J25" s="4"/>
      <c r="BK25" s="4"/>
    </row>
    <row r="26" spans="1:103" x14ac:dyDescent="0.2">
      <c r="A26" s="144">
        <v>41139</v>
      </c>
      <c r="B26" s="103" t="s">
        <v>347</v>
      </c>
      <c r="D26" s="25">
        <v>1</v>
      </c>
      <c r="E26" s="25">
        <v>1</v>
      </c>
      <c r="F26" s="25">
        <v>1</v>
      </c>
      <c r="G26" s="25"/>
      <c r="H26" s="25"/>
      <c r="I26" s="25">
        <v>1</v>
      </c>
      <c r="L26" s="25">
        <v>1</v>
      </c>
      <c r="M26" s="25">
        <v>1</v>
      </c>
      <c r="N26" s="25"/>
      <c r="P26" s="25">
        <v>1</v>
      </c>
      <c r="Q26" s="25">
        <v>1</v>
      </c>
      <c r="R26" s="25">
        <v>1</v>
      </c>
      <c r="S26" s="25">
        <v>1</v>
      </c>
      <c r="V26" s="25">
        <v>1</v>
      </c>
      <c r="AA26" s="25">
        <v>1</v>
      </c>
      <c r="AB26" s="25">
        <v>1</v>
      </c>
      <c r="AC26" s="25"/>
      <c r="AM26" s="25">
        <v>1</v>
      </c>
      <c r="BB26" s="25">
        <v>1</v>
      </c>
      <c r="BC26" s="25"/>
      <c r="BK26" s="25"/>
      <c r="CH26" s="24"/>
      <c r="CI26" s="24"/>
      <c r="CJ26" s="24"/>
      <c r="CK26" s="25">
        <v>1</v>
      </c>
      <c r="CL26" s="25">
        <v>1</v>
      </c>
      <c r="CQ26" s="25">
        <v>1</v>
      </c>
      <c r="CR26" s="25"/>
      <c r="CS26" s="25">
        <v>1</v>
      </c>
      <c r="CT26" s="24">
        <v>1</v>
      </c>
      <c r="CU26" s="24">
        <v>1</v>
      </c>
      <c r="CV26" s="24">
        <v>1</v>
      </c>
    </row>
    <row r="27" spans="1:103" x14ac:dyDescent="0.2">
      <c r="A27" s="53">
        <v>40508</v>
      </c>
      <c r="B27" s="49" t="s">
        <v>258</v>
      </c>
      <c r="E27" s="4">
        <v>1</v>
      </c>
      <c r="G27" s="4">
        <v>1</v>
      </c>
      <c r="I27" s="4">
        <v>1</v>
      </c>
      <c r="Q27" s="4">
        <v>1</v>
      </c>
      <c r="S27" s="4">
        <v>1</v>
      </c>
      <c r="V27" s="4">
        <v>1</v>
      </c>
      <c r="BR27" s="4"/>
      <c r="BT27" s="4"/>
      <c r="BU27" s="4"/>
      <c r="BV27" s="4"/>
      <c r="BX27" s="4"/>
      <c r="BZ27" s="4"/>
      <c r="CA27" s="4"/>
    </row>
    <row r="28" spans="1:103" x14ac:dyDescent="0.2">
      <c r="A28" s="53">
        <v>40257</v>
      </c>
      <c r="B28" s="49" t="s">
        <v>255</v>
      </c>
      <c r="E28" s="4">
        <v>1</v>
      </c>
      <c r="F28" s="4">
        <v>1</v>
      </c>
      <c r="G28" s="4">
        <v>1</v>
      </c>
      <c r="I28" s="4">
        <v>1</v>
      </c>
      <c r="L28" s="4">
        <v>1</v>
      </c>
      <c r="P28" s="4">
        <v>1</v>
      </c>
      <c r="Q28" s="4">
        <v>1</v>
      </c>
      <c r="R28" s="4">
        <v>1</v>
      </c>
      <c r="S28" s="4">
        <v>1</v>
      </c>
      <c r="V28" s="4">
        <v>1</v>
      </c>
      <c r="BR28" s="4"/>
      <c r="BT28" s="4"/>
      <c r="BU28" s="4"/>
      <c r="BV28" s="4"/>
      <c r="BX28" s="4"/>
      <c r="BZ28" s="4"/>
      <c r="CA28" s="4"/>
      <c r="CM28" s="4"/>
      <c r="CN28" s="4"/>
      <c r="CO28" s="4"/>
    </row>
    <row r="29" spans="1:103" x14ac:dyDescent="0.2">
      <c r="A29" s="53">
        <v>38554</v>
      </c>
      <c r="B29" s="103" t="s">
        <v>284</v>
      </c>
      <c r="E29" s="4">
        <v>1</v>
      </c>
      <c r="F29" s="4">
        <v>1</v>
      </c>
      <c r="L29" s="4">
        <v>1</v>
      </c>
      <c r="S29" s="4">
        <v>1</v>
      </c>
      <c r="V29" s="4">
        <v>1</v>
      </c>
      <c r="BI29" s="4"/>
    </row>
    <row r="30" spans="1:103" s="19" customFormat="1" x14ac:dyDescent="0.2">
      <c r="A30" s="53">
        <v>37653</v>
      </c>
      <c r="B30" s="103" t="s">
        <v>339</v>
      </c>
      <c r="C30" s="4"/>
      <c r="D30" s="4"/>
      <c r="E30" s="4"/>
      <c r="F30" s="4">
        <v>1</v>
      </c>
      <c r="G30" s="4"/>
      <c r="H30" s="4"/>
      <c r="I30" s="4"/>
      <c r="J30" s="4"/>
      <c r="K30" s="4"/>
      <c r="L30" s="4">
        <v>1</v>
      </c>
      <c r="M30" s="4"/>
      <c r="N30" s="4"/>
      <c r="O30" s="4"/>
      <c r="P30" s="4"/>
      <c r="Q30" s="4"/>
      <c r="R30" s="4"/>
      <c r="S30" s="4">
        <v>1</v>
      </c>
      <c r="T30" s="4"/>
      <c r="U30" s="4"/>
      <c r="V30" s="4"/>
      <c r="W30" s="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4"/>
      <c r="BI30" s="70"/>
      <c r="BJ30" s="4"/>
      <c r="BK30" s="4"/>
      <c r="BL30" s="4"/>
      <c r="BM30" s="4"/>
      <c r="BN30" s="4"/>
      <c r="BO30" s="71"/>
      <c r="BP30" s="4"/>
      <c r="BQ30" s="4"/>
      <c r="BR30" s="4"/>
      <c r="BS30" s="4"/>
      <c r="BT30" s="4"/>
      <c r="BU30" s="4"/>
      <c r="BV30" s="4"/>
      <c r="BW30" s="4"/>
      <c r="BX30" s="4"/>
      <c r="BY30" s="6"/>
      <c r="BZ30" s="6"/>
      <c r="CA30" s="6"/>
      <c r="CB30" s="6"/>
      <c r="CC30" s="6"/>
      <c r="CD30" s="6"/>
      <c r="CE30" s="6"/>
      <c r="CF30" s="11"/>
      <c r="CK30" s="6"/>
      <c r="CL30" s="6"/>
      <c r="CM30" s="6"/>
      <c r="CN30" s="6"/>
      <c r="CO30" s="6"/>
      <c r="CP30" s="4"/>
      <c r="CQ30" s="4"/>
      <c r="CR30" s="4"/>
      <c r="CS30" s="4"/>
      <c r="CT30" s="6"/>
      <c r="CU30" s="6"/>
      <c r="CV30" s="6"/>
      <c r="CW30" s="6"/>
      <c r="CX30" s="6"/>
      <c r="CY30" s="6"/>
    </row>
    <row r="31" spans="1:103" x14ac:dyDescent="0.2">
      <c r="A31" s="53">
        <v>38199</v>
      </c>
      <c r="B31" s="103" t="s">
        <v>287</v>
      </c>
      <c r="E31" s="4">
        <v>1</v>
      </c>
      <c r="F31" s="4">
        <v>1</v>
      </c>
      <c r="L31" s="4">
        <v>1</v>
      </c>
      <c r="P31" s="4">
        <v>1</v>
      </c>
      <c r="Q31" s="4">
        <v>1</v>
      </c>
      <c r="AB31" s="4">
        <v>1</v>
      </c>
      <c r="AT31" s="4">
        <v>1</v>
      </c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J31" s="4">
        <v>1</v>
      </c>
      <c r="BK31" s="4"/>
      <c r="BL31" s="4">
        <v>1</v>
      </c>
      <c r="BM31" s="4">
        <v>1</v>
      </c>
    </row>
    <row r="32" spans="1:103" x14ac:dyDescent="0.2">
      <c r="A32" s="53">
        <v>38899</v>
      </c>
      <c r="B32" s="103" t="s">
        <v>287</v>
      </c>
      <c r="E32" s="4">
        <v>1</v>
      </c>
      <c r="F32" s="4">
        <v>1</v>
      </c>
      <c r="I32" s="4">
        <v>1</v>
      </c>
      <c r="P32" s="4">
        <v>1</v>
      </c>
      <c r="S32" s="4">
        <v>1</v>
      </c>
      <c r="AB32" s="4">
        <v>1</v>
      </c>
      <c r="AJ32" s="4">
        <v>1</v>
      </c>
      <c r="AY32" s="4">
        <v>1</v>
      </c>
      <c r="BJ32" s="4">
        <v>1</v>
      </c>
      <c r="BK32" s="4"/>
      <c r="BL32" s="4">
        <v>1</v>
      </c>
      <c r="BM32" s="4">
        <v>1</v>
      </c>
    </row>
    <row r="33" spans="1:103" x14ac:dyDescent="0.2">
      <c r="A33" s="53">
        <v>37870</v>
      </c>
      <c r="B33" s="153" t="s">
        <v>288</v>
      </c>
      <c r="C33" s="95"/>
      <c r="D33" s="95"/>
      <c r="E33" s="4">
        <v>1</v>
      </c>
      <c r="F33" s="4">
        <v>1</v>
      </c>
      <c r="L33" s="4">
        <v>1</v>
      </c>
      <c r="P33" s="4">
        <v>1</v>
      </c>
      <c r="S33" s="4">
        <v>1</v>
      </c>
      <c r="V33" s="4">
        <v>1</v>
      </c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J33" s="4"/>
      <c r="BK33" s="4"/>
    </row>
    <row r="34" spans="1:103" x14ac:dyDescent="0.2">
      <c r="A34" s="189">
        <v>41496</v>
      </c>
      <c r="B34" s="75" t="s">
        <v>257</v>
      </c>
      <c r="D34" s="78">
        <v>1</v>
      </c>
      <c r="E34" s="78">
        <v>1</v>
      </c>
      <c r="F34" s="78">
        <v>1</v>
      </c>
      <c r="G34" s="78">
        <v>1</v>
      </c>
      <c r="I34" s="78">
        <v>1</v>
      </c>
      <c r="L34" s="78">
        <v>1</v>
      </c>
      <c r="M34" s="78"/>
      <c r="N34" s="78"/>
      <c r="P34" s="177"/>
      <c r="Q34" s="78"/>
      <c r="R34" s="177"/>
      <c r="S34" s="78">
        <v>1</v>
      </c>
      <c r="V34" s="78"/>
      <c r="X34" s="78"/>
      <c r="Z34" s="78"/>
      <c r="AA34" s="78"/>
      <c r="AC34" s="78"/>
      <c r="AK34" s="79"/>
      <c r="AL34" s="79"/>
      <c r="AM34" s="78"/>
      <c r="AW34" s="78"/>
      <c r="BB34" s="78"/>
      <c r="BC34" s="78"/>
      <c r="BR34" s="78"/>
      <c r="BS34" s="78"/>
      <c r="BU34" s="78"/>
      <c r="BV34" s="78"/>
      <c r="BW34" s="78"/>
      <c r="BX34" s="78"/>
      <c r="CA34" s="78"/>
      <c r="CE34" s="78"/>
      <c r="CI34" s="78"/>
      <c r="CK34" s="78"/>
      <c r="CN34" s="78"/>
      <c r="CQ34" s="78"/>
      <c r="CR34" s="78"/>
    </row>
    <row r="35" spans="1:103" x14ac:dyDescent="0.2">
      <c r="A35" s="53">
        <v>37814</v>
      </c>
      <c r="B35" s="103" t="s">
        <v>320</v>
      </c>
      <c r="E35" s="4">
        <v>1</v>
      </c>
      <c r="L35" s="4">
        <v>1</v>
      </c>
      <c r="P35" s="4">
        <v>1</v>
      </c>
      <c r="Q35" s="4">
        <v>1</v>
      </c>
      <c r="S35" s="4">
        <v>1</v>
      </c>
      <c r="V35" s="4">
        <v>1</v>
      </c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J35" s="4"/>
      <c r="BK35" s="4"/>
    </row>
    <row r="36" spans="1:103" x14ac:dyDescent="0.2">
      <c r="A36" s="53">
        <v>38220</v>
      </c>
      <c r="B36" s="103" t="s">
        <v>320</v>
      </c>
      <c r="E36" s="4">
        <v>1</v>
      </c>
      <c r="F36" s="4">
        <v>1</v>
      </c>
      <c r="K36" s="4">
        <v>1</v>
      </c>
      <c r="L36" s="4">
        <v>1</v>
      </c>
      <c r="P36" s="4">
        <v>1</v>
      </c>
      <c r="S36" s="4">
        <v>1</v>
      </c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J36" s="4"/>
      <c r="BK36" s="4"/>
      <c r="BN36" s="4">
        <v>1</v>
      </c>
    </row>
    <row r="37" spans="1:103" x14ac:dyDescent="0.2">
      <c r="A37" s="53">
        <v>38577</v>
      </c>
      <c r="B37" s="103" t="s">
        <v>320</v>
      </c>
      <c r="E37" s="4">
        <v>1</v>
      </c>
      <c r="F37" s="4">
        <v>1</v>
      </c>
      <c r="K37" s="4">
        <v>1</v>
      </c>
      <c r="L37" s="4">
        <v>1</v>
      </c>
      <c r="P37" s="4">
        <v>1</v>
      </c>
      <c r="S37" s="4">
        <v>1</v>
      </c>
      <c r="V37" s="4">
        <v>1</v>
      </c>
      <c r="AL37" s="4">
        <v>1</v>
      </c>
      <c r="AV37" s="4">
        <v>1</v>
      </c>
      <c r="BI37" s="4">
        <v>1</v>
      </c>
    </row>
    <row r="38" spans="1:103" s="19" customFormat="1" x14ac:dyDescent="0.2">
      <c r="A38" s="53">
        <v>38927</v>
      </c>
      <c r="B38" s="103" t="s">
        <v>320</v>
      </c>
      <c r="C38" s="4"/>
      <c r="D38" s="4"/>
      <c r="E38" s="4">
        <v>1</v>
      </c>
      <c r="F38" s="4">
        <v>1</v>
      </c>
      <c r="G38" s="4"/>
      <c r="H38" s="4"/>
      <c r="I38" s="4">
        <v>1</v>
      </c>
      <c r="J38" s="4"/>
      <c r="K38" s="4">
        <v>1</v>
      </c>
      <c r="L38" s="4"/>
      <c r="M38" s="4"/>
      <c r="N38" s="4"/>
      <c r="O38" s="4"/>
      <c r="P38" s="4">
        <v>1</v>
      </c>
      <c r="Q38" s="4">
        <v>1</v>
      </c>
      <c r="R38" s="4"/>
      <c r="S38" s="4">
        <v>1</v>
      </c>
      <c r="T38" s="4"/>
      <c r="U38" s="4"/>
      <c r="V38" s="4">
        <v>1</v>
      </c>
      <c r="W38" s="7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70"/>
      <c r="BJ38" s="4"/>
      <c r="BK38" s="4"/>
      <c r="BL38" s="4"/>
      <c r="BM38" s="4"/>
      <c r="BN38" s="4"/>
      <c r="BO38" s="71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11"/>
      <c r="CK38" s="6"/>
      <c r="CL38" s="6"/>
      <c r="CM38" s="6"/>
      <c r="CN38" s="6"/>
      <c r="CO38" s="6"/>
      <c r="CP38" s="4"/>
      <c r="CQ38" s="4"/>
      <c r="CR38" s="4"/>
      <c r="CS38" s="4"/>
      <c r="CT38" s="6"/>
      <c r="CU38" s="6"/>
      <c r="CV38" s="6"/>
      <c r="CW38" s="6"/>
      <c r="CX38" s="6"/>
      <c r="CY38" s="6"/>
    </row>
    <row r="39" spans="1:103" x14ac:dyDescent="0.2">
      <c r="A39" s="53">
        <v>40390</v>
      </c>
      <c r="B39" s="154" t="s">
        <v>320</v>
      </c>
      <c r="E39" s="4">
        <v>1</v>
      </c>
      <c r="F39" s="4">
        <v>1</v>
      </c>
      <c r="G39" s="4">
        <v>1</v>
      </c>
      <c r="I39" s="4">
        <v>1</v>
      </c>
      <c r="S39" s="4">
        <v>1</v>
      </c>
      <c r="V39" s="4">
        <v>1</v>
      </c>
      <c r="BR39" s="4"/>
      <c r="BT39" s="4"/>
      <c r="BU39" s="4"/>
      <c r="BV39" s="4"/>
      <c r="BX39" s="4"/>
      <c r="BZ39" s="4"/>
      <c r="CA39" s="4"/>
    </row>
    <row r="40" spans="1:103" x14ac:dyDescent="0.2">
      <c r="A40" s="53">
        <v>40733</v>
      </c>
      <c r="B40" s="49" t="s">
        <v>320</v>
      </c>
      <c r="D40" s="4">
        <v>1</v>
      </c>
      <c r="E40" s="4">
        <v>1</v>
      </c>
      <c r="F40" s="4">
        <v>1</v>
      </c>
      <c r="I40" s="4">
        <v>1</v>
      </c>
      <c r="L40" s="4">
        <v>1</v>
      </c>
      <c r="S40" s="4">
        <v>1</v>
      </c>
      <c r="V40" s="4">
        <v>1</v>
      </c>
      <c r="AQ40" s="6"/>
      <c r="AR40" s="6"/>
      <c r="AS40" s="6"/>
      <c r="AT40" s="6"/>
      <c r="AU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P40" s="4"/>
      <c r="BQ40" s="4"/>
      <c r="BR40" s="4"/>
      <c r="BT40" s="4"/>
      <c r="BU40" s="4"/>
      <c r="BV40" s="4"/>
      <c r="BW40" s="4"/>
      <c r="CK40" s="4"/>
      <c r="CL40" s="4"/>
      <c r="CM40" s="4"/>
      <c r="CN40" s="4"/>
      <c r="CO40" s="4"/>
      <c r="CP40" s="6"/>
      <c r="CQ40" s="6"/>
      <c r="CR40" s="6"/>
      <c r="CS40" s="6"/>
    </row>
    <row r="41" spans="1:103" x14ac:dyDescent="0.2">
      <c r="A41" s="53">
        <v>39655</v>
      </c>
      <c r="B41" s="49" t="s">
        <v>233</v>
      </c>
      <c r="E41" s="4">
        <v>1</v>
      </c>
      <c r="J41" s="4">
        <v>1</v>
      </c>
      <c r="K41" s="4">
        <v>1</v>
      </c>
      <c r="L41" s="4">
        <v>1</v>
      </c>
      <c r="P41" s="4">
        <v>1</v>
      </c>
      <c r="R41" s="4">
        <v>1</v>
      </c>
      <c r="S41" s="4">
        <v>1</v>
      </c>
      <c r="V41" s="4">
        <v>1</v>
      </c>
    </row>
    <row r="42" spans="1:103" x14ac:dyDescent="0.2">
      <c r="A42" s="53">
        <v>40026</v>
      </c>
      <c r="B42" s="49" t="s">
        <v>233</v>
      </c>
      <c r="E42" s="4">
        <v>1</v>
      </c>
      <c r="I42" s="4">
        <v>1</v>
      </c>
      <c r="P42" s="4">
        <v>1</v>
      </c>
      <c r="S42" s="4">
        <v>1</v>
      </c>
      <c r="V42" s="4">
        <v>1</v>
      </c>
      <c r="BP42" s="4"/>
      <c r="BQ42" s="4"/>
      <c r="BR42" s="4"/>
      <c r="BT42" s="4"/>
      <c r="BU42" s="4"/>
      <c r="BV42" s="4"/>
      <c r="BW42" s="4"/>
      <c r="BX42" s="4"/>
    </row>
    <row r="43" spans="1:103" x14ac:dyDescent="0.2">
      <c r="A43" s="144">
        <v>41111</v>
      </c>
      <c r="B43" s="103" t="s">
        <v>233</v>
      </c>
      <c r="D43" s="25">
        <v>1</v>
      </c>
      <c r="E43" s="25">
        <v>1</v>
      </c>
      <c r="F43" s="25">
        <v>1</v>
      </c>
      <c r="G43" s="25">
        <v>1</v>
      </c>
      <c r="H43" s="25"/>
      <c r="I43" s="25"/>
      <c r="L43" s="25">
        <v>1</v>
      </c>
      <c r="M43" s="25"/>
      <c r="N43" s="25"/>
      <c r="P43" s="25"/>
      <c r="Q43" s="25"/>
      <c r="R43" s="25"/>
      <c r="S43" s="25">
        <v>1</v>
      </c>
      <c r="V43" s="25"/>
      <c r="AA43" s="25"/>
      <c r="AB43" s="25"/>
      <c r="AC43" s="25"/>
      <c r="AM43" s="25"/>
      <c r="BB43" s="25"/>
      <c r="BC43" s="25"/>
      <c r="BK43" s="25"/>
      <c r="CH43" s="24"/>
      <c r="CI43" s="24"/>
      <c r="CJ43" s="24"/>
      <c r="CK43" s="25"/>
      <c r="CL43" s="25"/>
      <c r="CQ43" s="25"/>
      <c r="CR43" s="25"/>
      <c r="CS43" s="142"/>
      <c r="CT43" s="142"/>
      <c r="CU43" s="142"/>
      <c r="CV43" s="142"/>
    </row>
    <row r="44" spans="1:103" x14ac:dyDescent="0.2">
      <c r="A44" s="53">
        <v>39305</v>
      </c>
      <c r="B44" s="49" t="s">
        <v>223</v>
      </c>
      <c r="F44" s="4">
        <v>1</v>
      </c>
      <c r="I44" s="4">
        <v>1</v>
      </c>
      <c r="J44" s="4">
        <v>1</v>
      </c>
      <c r="K44" s="4">
        <v>1</v>
      </c>
      <c r="P44" s="4">
        <v>1</v>
      </c>
      <c r="S44" s="4">
        <v>1</v>
      </c>
      <c r="AQ44" s="6"/>
      <c r="BD44" s="6"/>
      <c r="BE44" s="4">
        <v>1</v>
      </c>
    </row>
    <row r="45" spans="1:103" x14ac:dyDescent="0.2">
      <c r="A45" s="53">
        <v>39368</v>
      </c>
      <c r="B45" s="49" t="s">
        <v>224</v>
      </c>
      <c r="E45" s="4">
        <v>1</v>
      </c>
      <c r="F45" s="4">
        <v>1</v>
      </c>
      <c r="J45" s="4">
        <v>1</v>
      </c>
      <c r="L45" s="4">
        <v>1</v>
      </c>
      <c r="P45" s="4">
        <v>1</v>
      </c>
      <c r="S45" s="4">
        <v>1</v>
      </c>
      <c r="V45" s="4">
        <v>1</v>
      </c>
      <c r="BX45" s="4"/>
    </row>
    <row r="46" spans="1:103" x14ac:dyDescent="0.2">
      <c r="A46" s="53">
        <v>38547</v>
      </c>
      <c r="B46" s="103" t="s">
        <v>342</v>
      </c>
      <c r="E46" s="4">
        <v>1</v>
      </c>
      <c r="F46" s="4">
        <v>1</v>
      </c>
      <c r="L46" s="4">
        <v>1</v>
      </c>
      <c r="M46" s="4">
        <v>1</v>
      </c>
      <c r="P46" s="4">
        <v>1</v>
      </c>
      <c r="R46" s="4">
        <v>1</v>
      </c>
      <c r="S46" s="4">
        <v>1</v>
      </c>
      <c r="X46" s="70"/>
      <c r="Y46" s="70"/>
      <c r="Z46" s="70"/>
      <c r="AA46" s="4">
        <v>1</v>
      </c>
      <c r="AP46" s="4">
        <v>1</v>
      </c>
      <c r="AU46" s="4">
        <v>1</v>
      </c>
      <c r="BI46" s="4"/>
    </row>
    <row r="47" spans="1:103" s="19" customFormat="1" x14ac:dyDescent="0.2">
      <c r="A47" s="53">
        <v>38912</v>
      </c>
      <c r="B47" s="103" t="s">
        <v>342</v>
      </c>
      <c r="C47" s="4"/>
      <c r="D47" s="4"/>
      <c r="E47" s="4">
        <v>1</v>
      </c>
      <c r="F47" s="4">
        <v>1</v>
      </c>
      <c r="G47" s="4"/>
      <c r="H47" s="4"/>
      <c r="I47" s="4">
        <v>1</v>
      </c>
      <c r="J47" s="4"/>
      <c r="K47" s="4"/>
      <c r="L47" s="4">
        <v>1</v>
      </c>
      <c r="M47" s="4"/>
      <c r="N47" s="4"/>
      <c r="O47" s="4"/>
      <c r="P47" s="4">
        <v>1</v>
      </c>
      <c r="Q47" s="4"/>
      <c r="R47" s="4"/>
      <c r="S47" s="4">
        <v>1</v>
      </c>
      <c r="T47" s="4">
        <v>1</v>
      </c>
      <c r="U47" s="4"/>
      <c r="V47" s="4">
        <v>1</v>
      </c>
      <c r="W47" s="7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>
        <v>1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70"/>
      <c r="BJ47" s="4"/>
      <c r="BK47" s="4"/>
      <c r="BL47" s="4"/>
      <c r="BM47" s="4"/>
      <c r="BN47" s="4"/>
      <c r="BO47" s="71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11"/>
      <c r="CK47" s="6"/>
      <c r="CL47" s="6"/>
      <c r="CM47" s="6"/>
      <c r="CN47" s="6"/>
      <c r="CO47" s="6"/>
      <c r="CP47" s="4"/>
      <c r="CQ47" s="4"/>
      <c r="CR47" s="4"/>
      <c r="CS47" s="4"/>
      <c r="CT47" s="6"/>
      <c r="CU47" s="6"/>
      <c r="CV47" s="6"/>
      <c r="CW47" s="6"/>
      <c r="CX47" s="6"/>
      <c r="CY47" s="6"/>
    </row>
    <row r="48" spans="1:103" x14ac:dyDescent="0.2">
      <c r="A48" s="53">
        <v>39277</v>
      </c>
      <c r="B48" s="103" t="s">
        <v>342</v>
      </c>
      <c r="E48" s="4">
        <v>1</v>
      </c>
      <c r="J48" s="4">
        <v>1</v>
      </c>
      <c r="L48" s="4">
        <v>1</v>
      </c>
      <c r="M48" s="4">
        <v>1</v>
      </c>
      <c r="S48" s="4">
        <v>1</v>
      </c>
      <c r="V48" s="4">
        <v>1</v>
      </c>
      <c r="AQ48" s="6"/>
      <c r="BD48" s="6"/>
    </row>
    <row r="49" spans="1:103" x14ac:dyDescent="0.2">
      <c r="A49" s="53">
        <v>40741</v>
      </c>
      <c r="B49" s="103" t="s">
        <v>342</v>
      </c>
      <c r="D49" s="4">
        <v>1</v>
      </c>
      <c r="E49" s="4">
        <v>1</v>
      </c>
      <c r="I49" s="4">
        <v>1</v>
      </c>
      <c r="L49" s="4">
        <v>1</v>
      </c>
      <c r="M49" s="4">
        <v>1</v>
      </c>
      <c r="S49" s="4">
        <v>1</v>
      </c>
      <c r="V49" s="4">
        <v>1</v>
      </c>
      <c r="AM49" s="4">
        <v>1</v>
      </c>
      <c r="AQ49" s="6"/>
      <c r="AR49" s="6"/>
      <c r="AS49" s="6"/>
      <c r="AT49" s="6"/>
      <c r="AU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P49" s="4"/>
      <c r="BQ49" s="4"/>
      <c r="BR49" s="4"/>
      <c r="BT49" s="4"/>
      <c r="BU49" s="4"/>
      <c r="BV49" s="4"/>
      <c r="BW49" s="4"/>
      <c r="CK49" s="4"/>
      <c r="CL49" s="4"/>
      <c r="CM49" s="4"/>
      <c r="CN49" s="4"/>
      <c r="CO49" s="4"/>
      <c r="CP49" s="6"/>
      <c r="CQ49" s="6"/>
      <c r="CR49" s="6"/>
      <c r="CS49" s="6"/>
    </row>
    <row r="50" spans="1:103" x14ac:dyDescent="0.2">
      <c r="A50" s="144">
        <v>41104</v>
      </c>
      <c r="B50" s="103" t="s">
        <v>342</v>
      </c>
      <c r="D50" s="25">
        <v>1</v>
      </c>
      <c r="E50" s="25">
        <v>1</v>
      </c>
      <c r="F50" s="25"/>
      <c r="G50" s="25">
        <v>1</v>
      </c>
      <c r="H50" s="25"/>
      <c r="I50" s="25">
        <v>1</v>
      </c>
      <c r="L50" s="25">
        <v>1</v>
      </c>
      <c r="M50" s="25">
        <v>1</v>
      </c>
      <c r="N50" s="25"/>
      <c r="P50" s="25"/>
      <c r="Q50" s="25"/>
      <c r="R50" s="25">
        <v>1</v>
      </c>
      <c r="S50" s="25">
        <v>1</v>
      </c>
      <c r="V50" s="25">
        <v>1</v>
      </c>
      <c r="AA50" s="25"/>
      <c r="AB50" s="25"/>
      <c r="AC50" s="25"/>
      <c r="AM50" s="25">
        <v>1</v>
      </c>
      <c r="BB50" s="25"/>
      <c r="BC50" s="25"/>
      <c r="BK50" s="25">
        <v>1</v>
      </c>
      <c r="CH50" s="24"/>
      <c r="CI50" s="24"/>
      <c r="CJ50" s="24"/>
      <c r="CK50" s="25"/>
      <c r="CL50" s="25"/>
      <c r="CQ50" s="25"/>
      <c r="CR50" s="25"/>
      <c r="CS50" s="142"/>
      <c r="CT50" s="142"/>
      <c r="CU50" s="142"/>
      <c r="CV50" s="142"/>
    </row>
    <row r="51" spans="1:103" x14ac:dyDescent="0.2">
      <c r="A51" s="53">
        <v>40726</v>
      </c>
      <c r="B51" s="103" t="s">
        <v>319</v>
      </c>
      <c r="D51" s="4">
        <v>1</v>
      </c>
      <c r="E51" s="4">
        <v>1</v>
      </c>
      <c r="F51" s="4">
        <v>1</v>
      </c>
      <c r="G51" s="4">
        <v>1</v>
      </c>
      <c r="I51" s="4">
        <v>1</v>
      </c>
      <c r="L51" s="4">
        <v>1</v>
      </c>
      <c r="P51" s="4">
        <v>1</v>
      </c>
      <c r="Q51" s="4">
        <v>1</v>
      </c>
      <c r="S51" s="4">
        <v>1</v>
      </c>
      <c r="V51" s="4">
        <v>1</v>
      </c>
      <c r="AQ51" s="6"/>
      <c r="AR51" s="6"/>
      <c r="AS51" s="6"/>
      <c r="AT51" s="6"/>
      <c r="AU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P51" s="4"/>
      <c r="BQ51" s="4"/>
      <c r="BR51" s="4"/>
      <c r="BT51" s="4"/>
      <c r="BU51" s="4"/>
      <c r="BV51" s="4"/>
      <c r="BW51" s="4"/>
      <c r="CK51" s="4"/>
      <c r="CL51" s="4"/>
      <c r="CM51" s="4"/>
      <c r="CN51" s="4"/>
      <c r="CO51" s="4"/>
      <c r="CP51" s="6"/>
      <c r="CQ51" s="6"/>
      <c r="CR51" s="6"/>
      <c r="CS51" s="6"/>
    </row>
    <row r="52" spans="1:103" x14ac:dyDescent="0.2">
      <c r="A52" s="53">
        <v>39326</v>
      </c>
      <c r="B52" s="49" t="s">
        <v>231</v>
      </c>
      <c r="BX52" s="4"/>
    </row>
    <row r="53" spans="1:103" s="19" customFormat="1" x14ac:dyDescent="0.2">
      <c r="A53" s="53">
        <v>39453</v>
      </c>
      <c r="B53" s="49" t="s">
        <v>231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7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70"/>
      <c r="BJ53" s="70"/>
      <c r="BK53" s="70"/>
      <c r="BL53" s="4"/>
      <c r="BM53" s="4"/>
      <c r="BN53" s="4"/>
      <c r="BO53" s="71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11"/>
      <c r="CK53" s="6"/>
      <c r="CL53" s="6"/>
      <c r="CM53" s="6"/>
      <c r="CN53" s="6"/>
      <c r="CO53" s="6"/>
      <c r="CP53" s="4"/>
      <c r="CQ53" s="4"/>
      <c r="CR53" s="4"/>
      <c r="CS53" s="4"/>
      <c r="CT53" s="6"/>
      <c r="CU53" s="6"/>
      <c r="CV53" s="6"/>
      <c r="CW53" s="6"/>
      <c r="CX53" s="6"/>
      <c r="CY53" s="6"/>
    </row>
    <row r="54" spans="1:103" x14ac:dyDescent="0.2">
      <c r="A54" s="53">
        <v>39817</v>
      </c>
      <c r="B54" s="49" t="s">
        <v>231</v>
      </c>
      <c r="AB54" s="4">
        <v>1</v>
      </c>
      <c r="AD54" s="4">
        <v>1</v>
      </c>
      <c r="BP54" s="4"/>
      <c r="BQ54" s="4"/>
      <c r="BR54" s="4"/>
      <c r="BT54" s="4"/>
      <c r="BU54" s="4"/>
      <c r="BV54" s="4"/>
      <c r="BW54" s="4"/>
      <c r="BX54" s="4"/>
    </row>
    <row r="55" spans="1:103" x14ac:dyDescent="0.2">
      <c r="A55" s="53">
        <v>41398</v>
      </c>
      <c r="B55" s="75" t="s">
        <v>405</v>
      </c>
      <c r="D55" s="104">
        <v>1</v>
      </c>
      <c r="F55" s="4">
        <v>1</v>
      </c>
      <c r="G55" s="4">
        <v>1</v>
      </c>
      <c r="I55" s="104">
        <v>1</v>
      </c>
      <c r="L55" s="4">
        <v>1</v>
      </c>
      <c r="N55" s="69"/>
      <c r="P55" s="104">
        <v>1</v>
      </c>
      <c r="Q55" s="104">
        <v>1</v>
      </c>
      <c r="R55" s="69"/>
      <c r="V55" s="4">
        <v>1</v>
      </c>
      <c r="AC55" s="69"/>
      <c r="AG55" s="69"/>
      <c r="AM55" s="69"/>
      <c r="AW55" s="69"/>
      <c r="BC55" s="69"/>
      <c r="BJ55" s="69"/>
      <c r="BR55" s="104">
        <v>1</v>
      </c>
      <c r="BS55" s="104">
        <v>1</v>
      </c>
      <c r="BU55" s="104">
        <v>1</v>
      </c>
      <c r="BV55" s="104">
        <v>1</v>
      </c>
      <c r="BW55" s="104">
        <v>1</v>
      </c>
      <c r="BX55" s="104">
        <v>1</v>
      </c>
      <c r="CA55" s="104">
        <v>1</v>
      </c>
      <c r="CE55" s="104">
        <v>1</v>
      </c>
      <c r="CG55" s="4"/>
      <c r="CI55" s="4"/>
      <c r="CN55" s="4"/>
      <c r="CW55" s="4"/>
      <c r="CX55" s="4"/>
      <c r="CY55" s="4"/>
    </row>
    <row r="56" spans="1:103" x14ac:dyDescent="0.2">
      <c r="A56" s="53">
        <v>37954</v>
      </c>
      <c r="B56" s="103" t="s">
        <v>244</v>
      </c>
      <c r="E56" s="4">
        <v>1</v>
      </c>
      <c r="F56" s="4">
        <v>1</v>
      </c>
      <c r="K56" s="4">
        <v>1</v>
      </c>
      <c r="L56" s="4">
        <v>1</v>
      </c>
      <c r="P56" s="4">
        <v>1</v>
      </c>
      <c r="Q56" s="4">
        <v>1</v>
      </c>
      <c r="S56" s="4">
        <v>1</v>
      </c>
      <c r="V56" s="4">
        <v>1</v>
      </c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J56" s="4"/>
      <c r="BK56" s="4"/>
    </row>
    <row r="57" spans="1:103" x14ac:dyDescent="0.2">
      <c r="A57" s="53">
        <v>38325</v>
      </c>
      <c r="B57" s="103" t="s">
        <v>244</v>
      </c>
      <c r="E57" s="4">
        <v>1</v>
      </c>
      <c r="F57" s="4">
        <v>1</v>
      </c>
      <c r="K57" s="4">
        <v>1</v>
      </c>
      <c r="L57" s="4">
        <v>1</v>
      </c>
      <c r="P57" s="4">
        <v>1</v>
      </c>
      <c r="V57" s="4">
        <v>1</v>
      </c>
      <c r="AF57" s="4">
        <v>1</v>
      </c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J57" s="4"/>
      <c r="BK57" s="4"/>
    </row>
    <row r="58" spans="1:103" x14ac:dyDescent="0.2">
      <c r="A58" s="54">
        <v>38703</v>
      </c>
      <c r="B58" s="154" t="s">
        <v>244</v>
      </c>
      <c r="C58" s="10"/>
      <c r="D58" s="10"/>
      <c r="E58" s="10">
        <v>1</v>
      </c>
      <c r="F58" s="10">
        <v>1</v>
      </c>
      <c r="G58" s="10"/>
      <c r="H58" s="10"/>
      <c r="I58" s="10">
        <v>1</v>
      </c>
      <c r="J58" s="10"/>
      <c r="K58" s="10">
        <v>1</v>
      </c>
      <c r="L58" s="10">
        <v>1</v>
      </c>
      <c r="M58" s="10"/>
      <c r="N58" s="10"/>
      <c r="O58" s="10"/>
      <c r="P58" s="10">
        <v>1</v>
      </c>
      <c r="Q58" s="10"/>
      <c r="R58" s="10"/>
      <c r="S58" s="10">
        <v>1</v>
      </c>
      <c r="T58" s="10"/>
      <c r="U58" s="10"/>
      <c r="V58" s="10">
        <v>1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87"/>
      <c r="BK58" s="87"/>
      <c r="BL58" s="10"/>
      <c r="BM58" s="10"/>
      <c r="BN58" s="10"/>
      <c r="BO58" s="88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K58" s="19"/>
      <c r="CL58" s="19"/>
      <c r="CM58" s="19"/>
      <c r="CN58" s="19"/>
      <c r="CO58" s="19"/>
      <c r="CP58" s="10"/>
      <c r="CQ58" s="10"/>
      <c r="CR58" s="10"/>
      <c r="CS58" s="10"/>
      <c r="CT58" s="19"/>
      <c r="CU58" s="19"/>
      <c r="CV58" s="19"/>
      <c r="CW58" s="19"/>
      <c r="CX58" s="19"/>
      <c r="CY58" s="19"/>
    </row>
    <row r="59" spans="1:103" x14ac:dyDescent="0.2">
      <c r="A59" s="53">
        <v>39046</v>
      </c>
      <c r="B59" s="103" t="s">
        <v>244</v>
      </c>
      <c r="E59" s="4">
        <v>0.8</v>
      </c>
      <c r="F59" s="4">
        <v>1</v>
      </c>
      <c r="I59" s="4">
        <v>1</v>
      </c>
      <c r="P59" s="4">
        <v>1</v>
      </c>
      <c r="Q59" s="49">
        <v>0.5</v>
      </c>
      <c r="S59" s="4">
        <v>1</v>
      </c>
      <c r="V59" s="4">
        <v>1</v>
      </c>
      <c r="AF59" s="4">
        <v>1</v>
      </c>
      <c r="AQ59" s="4">
        <v>1</v>
      </c>
      <c r="BJ59" s="4"/>
      <c r="BK59" s="4"/>
    </row>
    <row r="60" spans="1:103" s="19" customFormat="1" x14ac:dyDescent="0.2">
      <c r="A60" s="53">
        <v>39417</v>
      </c>
      <c r="B60" s="103" t="s">
        <v>244</v>
      </c>
      <c r="C60" s="4"/>
      <c r="D60" s="4"/>
      <c r="E60" s="4">
        <v>1</v>
      </c>
      <c r="F60" s="4">
        <v>1</v>
      </c>
      <c r="G60" s="4"/>
      <c r="H60" s="4"/>
      <c r="I60" s="4">
        <v>0.5</v>
      </c>
      <c r="J60" s="4">
        <v>0.8</v>
      </c>
      <c r="K60" s="4"/>
      <c r="L60" s="4">
        <v>0.5</v>
      </c>
      <c r="M60" s="4"/>
      <c r="N60" s="4"/>
      <c r="O60" s="4"/>
      <c r="P60" s="4">
        <v>1</v>
      </c>
      <c r="Q60" s="49"/>
      <c r="R60" s="4"/>
      <c r="S60" s="4">
        <v>1</v>
      </c>
      <c r="T60" s="49"/>
      <c r="U60" s="4"/>
      <c r="V60" s="4"/>
      <c r="W60" s="7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>
        <v>1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>
        <v>0.8</v>
      </c>
      <c r="BE60" s="4"/>
      <c r="BF60" s="4"/>
      <c r="BG60" s="4"/>
      <c r="BH60" s="4"/>
      <c r="BI60" s="70"/>
      <c r="BJ60" s="70"/>
      <c r="BK60" s="70"/>
      <c r="BL60" s="4"/>
      <c r="BM60" s="4"/>
      <c r="BN60" s="4"/>
      <c r="BO60" s="71"/>
      <c r="BP60" s="6"/>
      <c r="BQ60" s="6"/>
      <c r="BR60" s="6"/>
      <c r="BS60" s="6"/>
      <c r="BT60" s="6"/>
      <c r="BU60" s="6"/>
      <c r="BV60" s="6"/>
      <c r="BW60" s="6"/>
      <c r="BX60" s="4"/>
      <c r="BY60" s="6"/>
      <c r="BZ60" s="6"/>
      <c r="CA60" s="6"/>
      <c r="CB60" s="6"/>
      <c r="CC60" s="6"/>
      <c r="CD60" s="6"/>
      <c r="CE60" s="6"/>
      <c r="CF60" s="11"/>
      <c r="CK60" s="6"/>
      <c r="CL60" s="6"/>
      <c r="CM60" s="6"/>
      <c r="CN60" s="6"/>
      <c r="CO60" s="6"/>
      <c r="CP60" s="4"/>
      <c r="CQ60" s="4"/>
      <c r="CR60" s="4"/>
      <c r="CS60" s="4"/>
      <c r="CT60" s="6"/>
      <c r="CU60" s="6"/>
      <c r="CV60" s="6"/>
      <c r="CW60" s="6"/>
      <c r="CX60" s="6"/>
      <c r="CY60" s="6"/>
    </row>
    <row r="61" spans="1:103" x14ac:dyDescent="0.2">
      <c r="A61" s="53">
        <v>40138</v>
      </c>
      <c r="B61" s="49" t="s">
        <v>244</v>
      </c>
      <c r="E61" s="4">
        <v>1</v>
      </c>
      <c r="F61" s="4">
        <v>0.3</v>
      </c>
      <c r="H61" s="4">
        <v>1</v>
      </c>
      <c r="I61" s="4">
        <v>0.3</v>
      </c>
      <c r="M61" s="4">
        <v>1</v>
      </c>
      <c r="P61" s="4">
        <v>0.3</v>
      </c>
      <c r="Q61" s="4">
        <v>1</v>
      </c>
      <c r="R61" s="4">
        <v>1</v>
      </c>
      <c r="S61" s="4">
        <v>1</v>
      </c>
      <c r="V61" s="4">
        <v>0.3</v>
      </c>
      <c r="BP61" s="4"/>
      <c r="BQ61" s="4"/>
      <c r="BR61" s="4"/>
      <c r="BT61" s="4"/>
      <c r="BU61" s="4"/>
      <c r="BV61" s="4"/>
      <c r="BW61" s="4"/>
      <c r="BX61" s="4"/>
    </row>
    <row r="62" spans="1:103" x14ac:dyDescent="0.2">
      <c r="A62" s="53">
        <v>38178</v>
      </c>
      <c r="B62" s="49" t="s">
        <v>163</v>
      </c>
      <c r="E62" s="4">
        <v>1</v>
      </c>
      <c r="F62" s="4">
        <v>1</v>
      </c>
      <c r="I62" s="4">
        <v>1</v>
      </c>
      <c r="K62" s="4">
        <v>1</v>
      </c>
      <c r="L62" s="4">
        <v>1</v>
      </c>
      <c r="P62" s="4">
        <v>1</v>
      </c>
      <c r="S62" s="4">
        <v>1</v>
      </c>
      <c r="V62" s="4">
        <v>1</v>
      </c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J62" s="4"/>
      <c r="BK62" s="4"/>
    </row>
    <row r="63" spans="1:103" x14ac:dyDescent="0.2">
      <c r="A63" s="53">
        <v>37821</v>
      </c>
      <c r="B63" s="153" t="s">
        <v>340</v>
      </c>
      <c r="C63" s="95"/>
      <c r="D63" s="95"/>
      <c r="E63" s="4">
        <v>1</v>
      </c>
      <c r="F63" s="4">
        <v>1</v>
      </c>
      <c r="I63" s="4">
        <v>1</v>
      </c>
      <c r="P63" s="4">
        <v>1</v>
      </c>
      <c r="Q63" s="4">
        <v>1</v>
      </c>
      <c r="S63" s="4">
        <v>1</v>
      </c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J63" s="4"/>
      <c r="BK63" s="4"/>
    </row>
    <row r="64" spans="1:103" x14ac:dyDescent="0.2">
      <c r="A64" s="53">
        <v>38416</v>
      </c>
      <c r="B64" s="49" t="s">
        <v>182</v>
      </c>
      <c r="P64" s="4">
        <v>1</v>
      </c>
      <c r="S64" s="4">
        <v>1</v>
      </c>
      <c r="BI64" s="4"/>
    </row>
    <row r="65" spans="1:103" x14ac:dyDescent="0.2">
      <c r="A65" s="53">
        <v>40187</v>
      </c>
      <c r="B65" s="49" t="s">
        <v>182</v>
      </c>
      <c r="C65" s="4">
        <v>1</v>
      </c>
      <c r="F65" s="4">
        <v>1</v>
      </c>
      <c r="P65" s="4">
        <v>1</v>
      </c>
      <c r="S65" s="4">
        <v>1</v>
      </c>
      <c r="T65" s="4">
        <v>1</v>
      </c>
      <c r="BR65" s="4"/>
      <c r="BT65" s="4"/>
      <c r="BU65" s="4"/>
      <c r="BV65" s="4"/>
      <c r="BX65" s="4"/>
      <c r="BZ65" s="4"/>
      <c r="CA65" s="4"/>
      <c r="CM65" s="4"/>
      <c r="CN65" s="4"/>
      <c r="CO65" s="4"/>
    </row>
    <row r="66" spans="1:103" x14ac:dyDescent="0.2">
      <c r="A66" s="53">
        <v>40550</v>
      </c>
      <c r="B66" s="49" t="s">
        <v>182</v>
      </c>
      <c r="C66" s="4">
        <v>1</v>
      </c>
      <c r="F66" s="4">
        <v>1</v>
      </c>
      <c r="P66" s="4">
        <v>1</v>
      </c>
      <c r="T66" s="4">
        <v>1</v>
      </c>
      <c r="AQ66" s="6"/>
      <c r="AR66" s="6"/>
      <c r="AS66" s="6"/>
      <c r="AT66" s="6"/>
      <c r="AU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Q66" s="4"/>
      <c r="BS66" s="4"/>
      <c r="BT66" s="4"/>
      <c r="BU66" s="4"/>
      <c r="BV66" s="4"/>
      <c r="BX66" s="4"/>
      <c r="BY66" s="4"/>
      <c r="CA66" s="4"/>
      <c r="CD66" s="4"/>
      <c r="CE66" s="4"/>
      <c r="CK66" s="4"/>
      <c r="CL66" s="4"/>
      <c r="CO66" s="4"/>
    </row>
    <row r="67" spans="1:103" x14ac:dyDescent="0.2">
      <c r="A67" s="53">
        <v>38171</v>
      </c>
      <c r="B67" s="103" t="s">
        <v>341</v>
      </c>
      <c r="E67" s="4">
        <v>1</v>
      </c>
      <c r="F67" s="4">
        <v>1</v>
      </c>
      <c r="I67" s="4">
        <v>1</v>
      </c>
      <c r="L67" s="4">
        <v>1</v>
      </c>
      <c r="P67" s="4">
        <v>1</v>
      </c>
      <c r="Q67" s="4">
        <v>1</v>
      </c>
      <c r="S67" s="4">
        <v>1</v>
      </c>
      <c r="U67" s="4">
        <v>1</v>
      </c>
      <c r="V67" s="4">
        <v>1</v>
      </c>
      <c r="AR67" s="4">
        <v>1</v>
      </c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J67" s="4"/>
      <c r="BK67" s="4"/>
    </row>
    <row r="68" spans="1:103" x14ac:dyDescent="0.2">
      <c r="A68" s="143">
        <v>41041</v>
      </c>
      <c r="B68" s="103" t="s">
        <v>335</v>
      </c>
      <c r="D68" s="25">
        <v>1</v>
      </c>
      <c r="E68" s="25">
        <v>1</v>
      </c>
      <c r="F68" s="25">
        <v>1</v>
      </c>
      <c r="G68" s="25"/>
      <c r="H68" s="25">
        <v>1</v>
      </c>
      <c r="I68" s="25">
        <v>1</v>
      </c>
      <c r="L68" s="25"/>
      <c r="M68" s="25">
        <v>1</v>
      </c>
      <c r="N68" s="25">
        <v>1</v>
      </c>
      <c r="P68" s="141">
        <v>1</v>
      </c>
      <c r="Q68" s="25">
        <v>0.5</v>
      </c>
      <c r="R68" s="141">
        <v>1</v>
      </c>
      <c r="S68" s="25">
        <v>1</v>
      </c>
      <c r="V68" s="25">
        <v>1</v>
      </c>
      <c r="AA68" s="25"/>
      <c r="AB68" s="25"/>
      <c r="AC68" s="25"/>
      <c r="AM68" s="25"/>
      <c r="BB68" s="25"/>
      <c r="BC68" s="25"/>
      <c r="BK68" s="25"/>
      <c r="CH68" s="24"/>
      <c r="CI68" s="24"/>
      <c r="CJ68" s="24"/>
      <c r="CK68" s="25"/>
      <c r="CL68" s="25"/>
      <c r="CQ68" s="25"/>
      <c r="CR68" s="25"/>
      <c r="CS68" s="25"/>
      <c r="CT68" s="142"/>
      <c r="CU68" s="142"/>
      <c r="CV68" s="142"/>
    </row>
    <row r="69" spans="1:103" s="19" customFormat="1" x14ac:dyDescent="0.2">
      <c r="A69" s="53">
        <v>38601</v>
      </c>
      <c r="B69" s="49" t="s">
        <v>186</v>
      </c>
      <c r="C69" s="4"/>
      <c r="D69" s="4"/>
      <c r="E69" s="4">
        <v>1</v>
      </c>
      <c r="F69" s="4">
        <v>1</v>
      </c>
      <c r="G69" s="4"/>
      <c r="H69" s="4"/>
      <c r="I69" s="4"/>
      <c r="J69" s="4"/>
      <c r="K69" s="4"/>
      <c r="L69" s="4">
        <v>1</v>
      </c>
      <c r="M69" s="4"/>
      <c r="N69" s="4"/>
      <c r="O69" s="4"/>
      <c r="P69" s="4"/>
      <c r="Q69" s="4">
        <v>1</v>
      </c>
      <c r="R69" s="4"/>
      <c r="S69" s="4">
        <v>1</v>
      </c>
      <c r="T69" s="4"/>
      <c r="U69" s="4"/>
      <c r="V69" s="4">
        <v>1</v>
      </c>
      <c r="W69" s="7"/>
      <c r="X69" s="4"/>
      <c r="Y69" s="4"/>
      <c r="Z69" s="4">
        <v>1</v>
      </c>
      <c r="AA69" s="4">
        <v>1</v>
      </c>
      <c r="AB69" s="4"/>
      <c r="AC69" s="4"/>
      <c r="AD69" s="4"/>
      <c r="AE69" s="4"/>
      <c r="AF69" s="4"/>
      <c r="AG69" s="4"/>
      <c r="AH69" s="4">
        <v>1</v>
      </c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>
        <v>1</v>
      </c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70"/>
      <c r="BK69" s="70"/>
      <c r="BL69" s="4"/>
      <c r="BM69" s="4"/>
      <c r="BN69" s="4"/>
      <c r="BO69" s="71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11"/>
      <c r="CK69" s="6"/>
      <c r="CL69" s="6"/>
      <c r="CM69" s="6"/>
      <c r="CN69" s="6"/>
      <c r="CO69" s="6"/>
      <c r="CP69" s="4"/>
      <c r="CQ69" s="4"/>
      <c r="CR69" s="4"/>
      <c r="CS69" s="4"/>
      <c r="CT69" s="6"/>
      <c r="CU69" s="6"/>
      <c r="CV69" s="6"/>
      <c r="CW69" s="6"/>
      <c r="CX69" s="6"/>
      <c r="CY69" s="6"/>
    </row>
    <row r="70" spans="1:103" x14ac:dyDescent="0.2">
      <c r="A70" s="53">
        <v>37975</v>
      </c>
      <c r="B70" s="103" t="s">
        <v>234</v>
      </c>
      <c r="E70" s="4">
        <v>1</v>
      </c>
      <c r="F70" s="4">
        <v>1</v>
      </c>
      <c r="L70" s="4">
        <v>1</v>
      </c>
      <c r="P70" s="4">
        <v>1</v>
      </c>
      <c r="Q70" s="4">
        <v>1</v>
      </c>
      <c r="S70" s="4">
        <v>1</v>
      </c>
      <c r="V70" s="4">
        <v>1</v>
      </c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J70" s="4"/>
      <c r="BK70" s="4"/>
    </row>
    <row r="71" spans="1:103" x14ac:dyDescent="0.2">
      <c r="A71" s="54">
        <v>38339</v>
      </c>
      <c r="B71" s="154" t="s">
        <v>234</v>
      </c>
      <c r="C71" s="10"/>
      <c r="D71" s="10"/>
      <c r="E71" s="10">
        <v>1</v>
      </c>
      <c r="F71" s="10">
        <v>1</v>
      </c>
      <c r="G71" s="10"/>
      <c r="H71" s="10"/>
      <c r="I71" s="10"/>
      <c r="J71" s="10"/>
      <c r="K71" s="10"/>
      <c r="L71" s="10">
        <v>1</v>
      </c>
      <c r="M71" s="10"/>
      <c r="N71" s="10"/>
      <c r="O71" s="10"/>
      <c r="P71" s="10"/>
      <c r="Q71" s="10"/>
      <c r="R71" s="10"/>
      <c r="S71" s="10">
        <v>1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10"/>
      <c r="BI71" s="87"/>
      <c r="BJ71" s="10"/>
      <c r="BK71" s="10"/>
      <c r="BL71" s="10"/>
      <c r="BM71" s="10"/>
      <c r="BN71" s="10"/>
      <c r="BO71" s="88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K71" s="19"/>
      <c r="CL71" s="19"/>
      <c r="CM71" s="19"/>
      <c r="CN71" s="19"/>
      <c r="CO71" s="19"/>
      <c r="CP71" s="10"/>
      <c r="CQ71" s="10"/>
      <c r="CR71" s="10"/>
      <c r="CS71" s="10"/>
      <c r="CT71" s="19"/>
      <c r="CU71" s="19"/>
      <c r="CV71" s="19"/>
      <c r="CW71" s="19"/>
      <c r="CX71" s="19"/>
      <c r="CY71" s="19"/>
    </row>
    <row r="72" spans="1:103" x14ac:dyDescent="0.2">
      <c r="A72" s="53">
        <v>39788</v>
      </c>
      <c r="B72" s="49" t="s">
        <v>234</v>
      </c>
      <c r="E72" s="4">
        <v>1</v>
      </c>
      <c r="F72" s="4">
        <v>1</v>
      </c>
      <c r="L72" s="4">
        <v>1</v>
      </c>
      <c r="S72" s="4">
        <v>1</v>
      </c>
    </row>
    <row r="73" spans="1:103" x14ac:dyDescent="0.2">
      <c r="A73" s="53">
        <v>40152</v>
      </c>
      <c r="B73" s="76" t="s">
        <v>234</v>
      </c>
      <c r="C73" s="10"/>
      <c r="D73" s="10"/>
      <c r="E73" s="4">
        <v>1</v>
      </c>
      <c r="L73" s="4">
        <v>1</v>
      </c>
      <c r="S73" s="4">
        <v>1</v>
      </c>
      <c r="X73" s="4">
        <v>1</v>
      </c>
      <c r="AK73" s="4">
        <v>1</v>
      </c>
      <c r="BP73" s="4"/>
      <c r="BQ73" s="4"/>
      <c r="BR73" s="4"/>
      <c r="BT73" s="4"/>
      <c r="BU73" s="4"/>
      <c r="BV73" s="4"/>
      <c r="BW73" s="4"/>
      <c r="BX73" s="4"/>
    </row>
    <row r="74" spans="1:103" x14ac:dyDescent="0.2">
      <c r="A74" s="53">
        <v>40516</v>
      </c>
      <c r="B74" s="103" t="s">
        <v>234</v>
      </c>
      <c r="E74" s="4">
        <v>1</v>
      </c>
      <c r="F74" s="4">
        <v>1</v>
      </c>
      <c r="S74" s="4">
        <v>1</v>
      </c>
      <c r="AA74" s="4">
        <v>1</v>
      </c>
      <c r="AZ74" s="4">
        <v>1</v>
      </c>
      <c r="BA74" s="4">
        <v>1</v>
      </c>
      <c r="BB74" s="4">
        <v>1</v>
      </c>
      <c r="BR74" s="4"/>
      <c r="BT74" s="4"/>
      <c r="BU74" s="4"/>
      <c r="BV74" s="4"/>
      <c r="BX74" s="4"/>
      <c r="BZ74" s="4"/>
      <c r="CA74" s="4"/>
    </row>
    <row r="75" spans="1:103" x14ac:dyDescent="0.2">
      <c r="A75" s="53">
        <v>37779</v>
      </c>
      <c r="B75" s="103" t="s">
        <v>349</v>
      </c>
      <c r="E75" s="4">
        <v>1</v>
      </c>
      <c r="F75" s="4">
        <v>1</v>
      </c>
      <c r="I75" s="4">
        <v>1</v>
      </c>
      <c r="L75" s="4">
        <v>1</v>
      </c>
      <c r="S75" s="4">
        <v>1</v>
      </c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J75" s="4"/>
      <c r="BK75" s="4"/>
    </row>
    <row r="76" spans="1:103" s="19" customFormat="1" x14ac:dyDescent="0.2">
      <c r="A76" s="53">
        <v>37772</v>
      </c>
      <c r="B76" s="103" t="s">
        <v>221</v>
      </c>
      <c r="C76" s="4"/>
      <c r="D76" s="4"/>
      <c r="E76" s="4">
        <v>1</v>
      </c>
      <c r="F76" s="4">
        <v>1</v>
      </c>
      <c r="G76" s="4"/>
      <c r="H76" s="4"/>
      <c r="I76" s="4"/>
      <c r="J76" s="4"/>
      <c r="K76" s="4"/>
      <c r="L76" s="4">
        <v>1</v>
      </c>
      <c r="M76" s="4"/>
      <c r="N76" s="4"/>
      <c r="O76" s="4"/>
      <c r="P76" s="4">
        <v>1</v>
      </c>
      <c r="Q76" s="4"/>
      <c r="R76" s="4"/>
      <c r="S76" s="4">
        <v>1</v>
      </c>
      <c r="T76" s="4"/>
      <c r="U76" s="4"/>
      <c r="V76" s="4">
        <v>1</v>
      </c>
      <c r="W76" s="7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4"/>
      <c r="BI76" s="70"/>
      <c r="BJ76" s="4"/>
      <c r="BK76" s="4"/>
      <c r="BL76" s="4"/>
      <c r="BM76" s="4"/>
      <c r="BN76" s="4"/>
      <c r="BO76" s="71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11"/>
      <c r="CK76" s="6"/>
      <c r="CL76" s="6"/>
      <c r="CM76" s="6"/>
      <c r="CN76" s="6"/>
      <c r="CO76" s="6"/>
      <c r="CP76" s="4"/>
      <c r="CQ76" s="4"/>
      <c r="CR76" s="4"/>
      <c r="CS76" s="4"/>
      <c r="CT76" s="6"/>
      <c r="CU76" s="6"/>
      <c r="CV76" s="6"/>
      <c r="CW76" s="6"/>
      <c r="CX76" s="6"/>
      <c r="CY76" s="6"/>
    </row>
    <row r="77" spans="1:103" x14ac:dyDescent="0.2">
      <c r="A77" s="53">
        <v>38150</v>
      </c>
      <c r="B77" s="103" t="s">
        <v>221</v>
      </c>
      <c r="E77" s="4">
        <v>1</v>
      </c>
      <c r="L77" s="4">
        <v>1</v>
      </c>
      <c r="P77" s="4">
        <v>0.5</v>
      </c>
      <c r="S77" s="4">
        <v>1</v>
      </c>
      <c r="V77" s="4">
        <v>1</v>
      </c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J77" s="4"/>
      <c r="BK77" s="4"/>
    </row>
    <row r="78" spans="1:103" x14ac:dyDescent="0.2">
      <c r="A78" s="53">
        <v>38500</v>
      </c>
      <c r="B78" s="103" t="s">
        <v>221</v>
      </c>
      <c r="E78" s="4">
        <v>1</v>
      </c>
      <c r="F78" s="4">
        <v>1</v>
      </c>
      <c r="L78" s="4">
        <v>1</v>
      </c>
      <c r="M78" s="4">
        <v>1</v>
      </c>
      <c r="S78" s="4">
        <v>1</v>
      </c>
      <c r="V78" s="4">
        <v>1</v>
      </c>
      <c r="BI78" s="4"/>
    </row>
    <row r="79" spans="1:103" x14ac:dyDescent="0.2">
      <c r="A79" s="53">
        <v>38864</v>
      </c>
      <c r="B79" s="103" t="s">
        <v>221</v>
      </c>
      <c r="E79" s="4">
        <v>1</v>
      </c>
      <c r="F79" s="4">
        <v>1</v>
      </c>
      <c r="I79" s="4">
        <v>1</v>
      </c>
      <c r="L79" s="4">
        <v>1</v>
      </c>
      <c r="M79" s="4">
        <v>1</v>
      </c>
      <c r="P79" s="4">
        <v>1</v>
      </c>
      <c r="S79" s="4">
        <v>1</v>
      </c>
      <c r="V79" s="4">
        <v>1</v>
      </c>
      <c r="BJ79" s="4"/>
      <c r="BK79" s="4"/>
    </row>
    <row r="80" spans="1:103" x14ac:dyDescent="0.2">
      <c r="A80" s="53">
        <v>39228</v>
      </c>
      <c r="B80" s="49" t="s">
        <v>221</v>
      </c>
      <c r="F80" s="4">
        <v>1</v>
      </c>
      <c r="I80" s="4">
        <v>1</v>
      </c>
      <c r="J80" s="4">
        <v>1</v>
      </c>
      <c r="L80" s="4">
        <v>1</v>
      </c>
      <c r="M80" s="4">
        <v>1</v>
      </c>
      <c r="R80" s="4">
        <v>1</v>
      </c>
      <c r="S80" s="4">
        <v>1</v>
      </c>
      <c r="V80" s="4">
        <v>1</v>
      </c>
      <c r="BD80" s="6"/>
      <c r="BF80" s="4">
        <v>1</v>
      </c>
      <c r="BX80" s="4"/>
    </row>
    <row r="81" spans="1:103" x14ac:dyDescent="0.2">
      <c r="A81" s="53">
        <v>39599</v>
      </c>
      <c r="B81" s="49" t="s">
        <v>221</v>
      </c>
      <c r="E81" s="4">
        <v>1</v>
      </c>
      <c r="F81" s="4">
        <v>1</v>
      </c>
      <c r="I81" s="4">
        <v>1</v>
      </c>
      <c r="J81" s="4">
        <v>1</v>
      </c>
      <c r="L81" s="4">
        <v>1</v>
      </c>
      <c r="M81" s="4">
        <v>1</v>
      </c>
      <c r="P81" s="4">
        <v>1</v>
      </c>
      <c r="R81" s="4">
        <v>1</v>
      </c>
      <c r="S81" s="4">
        <v>1</v>
      </c>
      <c r="V81" s="4">
        <v>1</v>
      </c>
      <c r="BF81" s="4">
        <v>1</v>
      </c>
    </row>
    <row r="82" spans="1:103" x14ac:dyDescent="0.2">
      <c r="A82" s="53">
        <v>39963</v>
      </c>
      <c r="B82" s="103" t="s">
        <v>221</v>
      </c>
      <c r="E82" s="4">
        <v>1</v>
      </c>
      <c r="F82" s="4">
        <v>1</v>
      </c>
      <c r="H82" s="4">
        <v>1</v>
      </c>
      <c r="I82" s="4">
        <v>0.6</v>
      </c>
      <c r="J82" s="4">
        <v>1</v>
      </c>
      <c r="L82" s="4">
        <v>1</v>
      </c>
      <c r="P82" s="4">
        <v>6.7000000000000004E-2</v>
      </c>
      <c r="R82" s="4">
        <v>1</v>
      </c>
      <c r="S82" s="4">
        <v>1</v>
      </c>
      <c r="T82" s="4">
        <v>0.47</v>
      </c>
      <c r="V82" s="4">
        <v>1</v>
      </c>
      <c r="BP82" s="4"/>
      <c r="BQ82" s="4"/>
      <c r="BR82" s="4"/>
      <c r="BT82" s="4"/>
      <c r="BU82" s="4"/>
      <c r="BV82" s="4"/>
      <c r="BW82" s="4"/>
      <c r="BX82" s="4"/>
    </row>
    <row r="83" spans="1:103" s="19" customFormat="1" x14ac:dyDescent="0.2">
      <c r="A83" s="53">
        <v>40327</v>
      </c>
      <c r="B83" s="49" t="s">
        <v>221</v>
      </c>
      <c r="C83" s="4"/>
      <c r="D83" s="4"/>
      <c r="E83" s="4">
        <f>9/13</f>
        <v>0.69230769230769229</v>
      </c>
      <c r="F83" s="4">
        <v>1</v>
      </c>
      <c r="G83" s="4">
        <v>1</v>
      </c>
      <c r="H83" s="4">
        <v>1</v>
      </c>
      <c r="I83" s="4">
        <f>1/13</f>
        <v>7.6923076923076927E-2</v>
      </c>
      <c r="J83" s="4"/>
      <c r="K83" s="4"/>
      <c r="L83" s="4">
        <v>1</v>
      </c>
      <c r="M83" s="4">
        <v>1</v>
      </c>
      <c r="N83" s="4"/>
      <c r="O83" s="4"/>
      <c r="P83" s="69">
        <f>3/13</f>
        <v>0.23076923076923078</v>
      </c>
      <c r="Q83" s="4"/>
      <c r="R83" s="69">
        <f>4/13</f>
        <v>0.30769230769230771</v>
      </c>
      <c r="S83" s="4">
        <v>1</v>
      </c>
      <c r="T83" s="4"/>
      <c r="U83" s="4"/>
      <c r="V83" s="4">
        <v>1</v>
      </c>
      <c r="W83" s="7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70"/>
      <c r="BJ83" s="70"/>
      <c r="BK83" s="70"/>
      <c r="BL83" s="4"/>
      <c r="BM83" s="4"/>
      <c r="BN83" s="4"/>
      <c r="BO83" s="71"/>
      <c r="BP83" s="6"/>
      <c r="BQ83" s="6"/>
      <c r="BR83" s="4"/>
      <c r="BS83" s="6"/>
      <c r="BT83" s="4"/>
      <c r="BU83" s="4"/>
      <c r="BV83" s="4"/>
      <c r="BW83" s="6"/>
      <c r="BX83" s="4"/>
      <c r="BY83" s="6"/>
      <c r="BZ83" s="4"/>
      <c r="CA83" s="4"/>
      <c r="CB83" s="6"/>
      <c r="CC83" s="6"/>
      <c r="CD83" s="6"/>
      <c r="CE83" s="6"/>
      <c r="CF83" s="11"/>
      <c r="CK83" s="6"/>
      <c r="CL83" s="6"/>
      <c r="CM83" s="4">
        <v>1</v>
      </c>
      <c r="CN83" s="4"/>
      <c r="CO83" s="4">
        <v>1</v>
      </c>
      <c r="CP83" s="4"/>
      <c r="CQ83" s="4"/>
      <c r="CR83" s="4"/>
      <c r="CS83" s="4"/>
      <c r="CT83" s="6"/>
      <c r="CU83" s="6"/>
      <c r="CV83" s="6"/>
      <c r="CW83" s="6"/>
      <c r="CX83" s="6"/>
      <c r="CY83" s="6"/>
    </row>
    <row r="84" spans="1:103" x14ac:dyDescent="0.2">
      <c r="A84" s="144">
        <v>41055</v>
      </c>
      <c r="B84" s="103" t="s">
        <v>221</v>
      </c>
      <c r="D84" s="25">
        <v>1</v>
      </c>
      <c r="E84" s="25">
        <v>1</v>
      </c>
      <c r="F84" s="25">
        <v>1</v>
      </c>
      <c r="G84" s="25">
        <v>1</v>
      </c>
      <c r="H84" s="25"/>
      <c r="I84" s="25">
        <v>0.13</v>
      </c>
      <c r="L84" s="25">
        <v>1</v>
      </c>
      <c r="M84" s="25"/>
      <c r="N84" s="25"/>
      <c r="P84" s="25">
        <v>0.13</v>
      </c>
      <c r="Q84" s="25">
        <v>6.6666699999999995E-2</v>
      </c>
      <c r="R84" s="25"/>
      <c r="S84" s="25">
        <v>1</v>
      </c>
      <c r="V84" s="25"/>
      <c r="AA84" s="25"/>
      <c r="AB84" s="25"/>
      <c r="AC84" s="25"/>
      <c r="AM84" s="25"/>
      <c r="BB84" s="25"/>
      <c r="BC84" s="25"/>
      <c r="BK84" s="25"/>
      <c r="CH84" s="24"/>
      <c r="CI84" s="24"/>
      <c r="CJ84" s="24"/>
      <c r="CK84" s="25"/>
      <c r="CL84" s="25">
        <v>1</v>
      </c>
      <c r="CQ84" s="25"/>
      <c r="CR84" s="25"/>
      <c r="CS84" s="142"/>
      <c r="CT84" s="142"/>
      <c r="CU84" s="142"/>
      <c r="CV84" s="142"/>
    </row>
    <row r="85" spans="1:103" x14ac:dyDescent="0.2">
      <c r="A85" s="189">
        <v>41419</v>
      </c>
      <c r="B85" s="75" t="s">
        <v>221</v>
      </c>
      <c r="D85" s="176">
        <f>7/15</f>
        <v>0.46666666666666667</v>
      </c>
      <c r="E85" s="78">
        <v>1</v>
      </c>
      <c r="F85" s="78">
        <v>0</v>
      </c>
      <c r="G85" s="78">
        <v>0</v>
      </c>
      <c r="I85" s="176">
        <f>6/15</f>
        <v>0.4</v>
      </c>
      <c r="L85" s="78">
        <v>1</v>
      </c>
      <c r="M85" s="78">
        <v>1</v>
      </c>
      <c r="N85" s="176">
        <f>3/15</f>
        <v>0.2</v>
      </c>
      <c r="P85" s="176">
        <f>5/15</f>
        <v>0.33333333333333331</v>
      </c>
      <c r="Q85" s="176">
        <f>3/15</f>
        <v>0.2</v>
      </c>
      <c r="R85" s="176">
        <f>4/15</f>
        <v>0.26666666666666666</v>
      </c>
      <c r="S85" s="78">
        <v>1</v>
      </c>
      <c r="V85" s="78">
        <v>1</v>
      </c>
      <c r="AC85" s="176">
        <f>9/15</f>
        <v>0.6</v>
      </c>
      <c r="AG85" s="176">
        <f>7/15</f>
        <v>0.46666666666666667</v>
      </c>
      <c r="AM85" s="176">
        <f>7/15</f>
        <v>0.46666666666666667</v>
      </c>
      <c r="AW85" s="176"/>
      <c r="BC85" s="176">
        <f>3/15</f>
        <v>0.2</v>
      </c>
      <c r="BJ85" s="176">
        <f>3/15</f>
        <v>0.2</v>
      </c>
      <c r="BR85" s="176"/>
      <c r="BS85" s="176"/>
      <c r="BU85" s="176"/>
      <c r="BV85" s="176"/>
      <c r="BW85" s="176"/>
      <c r="BX85" s="176"/>
      <c r="CA85" s="176"/>
      <c r="CE85" s="176"/>
      <c r="CG85" s="78">
        <v>1</v>
      </c>
      <c r="CI85" s="78">
        <v>1</v>
      </c>
      <c r="CN85" s="78"/>
      <c r="CQ85" s="78">
        <v>1</v>
      </c>
      <c r="CR85" s="78"/>
      <c r="CW85" s="78">
        <v>1</v>
      </c>
      <c r="CX85" s="78">
        <v>1</v>
      </c>
      <c r="CY85" s="78">
        <v>1</v>
      </c>
    </row>
    <row r="86" spans="1:103" x14ac:dyDescent="0.2">
      <c r="A86" s="143">
        <v>40999</v>
      </c>
      <c r="B86" s="103" t="s">
        <v>346</v>
      </c>
      <c r="D86" s="25">
        <v>1</v>
      </c>
      <c r="E86" s="25">
        <v>1</v>
      </c>
      <c r="F86" s="25"/>
      <c r="G86" s="25">
        <v>0.3</v>
      </c>
      <c r="H86" s="25"/>
      <c r="I86" s="25">
        <v>1</v>
      </c>
      <c r="L86" s="25"/>
      <c r="M86" s="25"/>
      <c r="N86" s="25"/>
      <c r="P86" s="25"/>
      <c r="Q86" s="25"/>
      <c r="R86" s="25"/>
      <c r="S86" s="25">
        <v>1</v>
      </c>
      <c r="V86" s="25">
        <v>1</v>
      </c>
      <c r="AA86" s="25"/>
      <c r="AB86" s="25"/>
      <c r="AC86" s="25"/>
      <c r="AM86" s="25"/>
      <c r="BB86" s="25"/>
      <c r="BC86" s="25"/>
      <c r="BK86" s="25"/>
      <c r="CH86" s="24"/>
      <c r="CI86" s="24"/>
      <c r="CJ86" s="24"/>
      <c r="CK86" s="25"/>
      <c r="CL86" s="25"/>
      <c r="CQ86" s="25"/>
      <c r="CR86" s="25"/>
      <c r="CS86" s="25"/>
      <c r="CT86" s="142"/>
      <c r="CU86" s="142"/>
      <c r="CV86" s="142"/>
    </row>
    <row r="87" spans="1:103" s="19" customFormat="1" x14ac:dyDescent="0.2">
      <c r="A87" s="53">
        <v>38850</v>
      </c>
      <c r="B87" s="103" t="s">
        <v>350</v>
      </c>
      <c r="C87" s="4"/>
      <c r="D87" s="4"/>
      <c r="E87" s="4">
        <v>1</v>
      </c>
      <c r="F87" s="4">
        <v>1</v>
      </c>
      <c r="G87" s="4"/>
      <c r="H87" s="4"/>
      <c r="I87" s="4">
        <v>1</v>
      </c>
      <c r="J87" s="4"/>
      <c r="K87" s="4"/>
      <c r="L87" s="4">
        <v>1</v>
      </c>
      <c r="M87" s="4"/>
      <c r="N87" s="4"/>
      <c r="O87" s="4"/>
      <c r="P87" s="4">
        <v>1</v>
      </c>
      <c r="Q87" s="4">
        <v>1</v>
      </c>
      <c r="R87" s="4"/>
      <c r="S87" s="4">
        <v>1</v>
      </c>
      <c r="T87" s="4"/>
      <c r="U87" s="4"/>
      <c r="V87" s="4">
        <v>1</v>
      </c>
      <c r="W87" s="7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70"/>
      <c r="BJ87" s="4"/>
      <c r="BK87" s="4"/>
      <c r="BL87" s="4"/>
      <c r="BM87" s="4"/>
      <c r="BN87" s="4"/>
      <c r="BO87" s="71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11"/>
      <c r="CK87" s="6"/>
      <c r="CL87" s="6"/>
      <c r="CM87" s="6"/>
      <c r="CN87" s="6"/>
      <c r="CO87" s="6"/>
      <c r="CP87" s="4"/>
      <c r="CQ87" s="4"/>
      <c r="CR87" s="4"/>
      <c r="CS87" s="4"/>
      <c r="CT87" s="6"/>
      <c r="CU87" s="6"/>
      <c r="CV87" s="6"/>
      <c r="CW87" s="6"/>
      <c r="CX87" s="6"/>
      <c r="CY87" s="6"/>
    </row>
    <row r="88" spans="1:103" x14ac:dyDescent="0.2">
      <c r="A88" s="53"/>
    </row>
    <row r="89" spans="1:103" x14ac:dyDescent="0.2">
      <c r="A89" s="53"/>
    </row>
    <row r="90" spans="1:103" x14ac:dyDescent="0.2">
      <c r="A90" s="53"/>
    </row>
    <row r="91" spans="1:103" x14ac:dyDescent="0.2">
      <c r="A91" s="53"/>
    </row>
    <row r="92" spans="1:103" x14ac:dyDescent="0.2">
      <c r="A92" s="53"/>
    </row>
    <row r="93" spans="1:103" x14ac:dyDescent="0.2">
      <c r="A93" s="53"/>
    </row>
    <row r="94" spans="1:103" x14ac:dyDescent="0.2">
      <c r="A94" s="53"/>
    </row>
    <row r="95" spans="1:103" x14ac:dyDescent="0.2">
      <c r="A95" s="53"/>
    </row>
    <row r="96" spans="1:103" x14ac:dyDescent="0.2">
      <c r="A96" s="53"/>
    </row>
    <row r="97" spans="1:1" x14ac:dyDescent="0.2">
      <c r="A97" s="53"/>
    </row>
    <row r="98" spans="1:1" x14ac:dyDescent="0.2">
      <c r="A98" s="53"/>
    </row>
    <row r="99" spans="1:1" x14ac:dyDescent="0.2">
      <c r="A99" s="53"/>
    </row>
    <row r="100" spans="1:1" x14ac:dyDescent="0.2">
      <c r="A100" s="53"/>
    </row>
    <row r="101" spans="1:1" x14ac:dyDescent="0.2">
      <c r="A101" s="53"/>
    </row>
    <row r="102" spans="1:1" x14ac:dyDescent="0.2">
      <c r="A102" s="53"/>
    </row>
    <row r="103" spans="1:1" x14ac:dyDescent="0.2">
      <c r="A103" s="53"/>
    </row>
    <row r="104" spans="1:1" x14ac:dyDescent="0.2">
      <c r="A104" s="53"/>
    </row>
    <row r="105" spans="1:1" x14ac:dyDescent="0.2">
      <c r="A105" s="53"/>
    </row>
    <row r="106" spans="1:1" x14ac:dyDescent="0.2">
      <c r="A106" s="53"/>
    </row>
    <row r="107" spans="1:1" x14ac:dyDescent="0.2">
      <c r="A107" s="53"/>
    </row>
    <row r="108" spans="1:1" x14ac:dyDescent="0.2">
      <c r="A108" s="53"/>
    </row>
    <row r="109" spans="1:1" x14ac:dyDescent="0.2">
      <c r="A109" s="53"/>
    </row>
    <row r="110" spans="1:1" x14ac:dyDescent="0.2">
      <c r="A110" s="53"/>
    </row>
    <row r="111" spans="1:1" x14ac:dyDescent="0.2">
      <c r="A111" s="53"/>
    </row>
    <row r="112" spans="1:1" x14ac:dyDescent="0.2">
      <c r="A112" s="53"/>
    </row>
    <row r="113" spans="1:1" x14ac:dyDescent="0.2">
      <c r="A113" s="53"/>
    </row>
    <row r="114" spans="1:1" x14ac:dyDescent="0.2">
      <c r="A114" s="53"/>
    </row>
    <row r="115" spans="1:1" x14ac:dyDescent="0.2">
      <c r="A115" s="53"/>
    </row>
    <row r="116" spans="1:1" x14ac:dyDescent="0.2">
      <c r="A116" s="53"/>
    </row>
    <row r="117" spans="1:1" x14ac:dyDescent="0.2">
      <c r="A117" s="53"/>
    </row>
    <row r="118" spans="1:1" x14ac:dyDescent="0.2">
      <c r="A118" s="53"/>
    </row>
    <row r="119" spans="1:1" x14ac:dyDescent="0.2">
      <c r="A119" s="53"/>
    </row>
    <row r="120" spans="1:1" x14ac:dyDescent="0.2">
      <c r="A120" s="53"/>
    </row>
    <row r="121" spans="1:1" x14ac:dyDescent="0.2">
      <c r="A121" s="53"/>
    </row>
    <row r="122" spans="1:1" x14ac:dyDescent="0.2">
      <c r="A122" s="53"/>
    </row>
  </sheetData>
  <sortState ref="A5:CY87">
    <sortCondition ref="B5:B87"/>
  </sortState>
  <mergeCells count="8">
    <mergeCell ref="CT1:CV1"/>
    <mergeCell ref="CW1:CY1"/>
    <mergeCell ref="C1:V1"/>
    <mergeCell ref="X1:BN1"/>
    <mergeCell ref="BP1:CE1"/>
    <mergeCell ref="CG1:CO1"/>
    <mergeCell ref="CP1:CQ1"/>
    <mergeCell ref="CR1:CS1"/>
  </mergeCells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12.7109375" style="49" bestFit="1" customWidth="1"/>
    <col min="2" max="2" width="24.42578125" style="49" bestFit="1" customWidth="1"/>
    <col min="3" max="3" width="6.28515625" style="49" bestFit="1" customWidth="1"/>
    <col min="4" max="4" width="6.28515625" style="4" bestFit="1" customWidth="1"/>
    <col min="5" max="5" width="6.7109375" style="4" bestFit="1" customWidth="1"/>
    <col min="6" max="6" width="6.7109375" style="4" customWidth="1"/>
    <col min="7" max="7" width="6.7109375" style="4" bestFit="1" customWidth="1"/>
    <col min="8" max="8" width="8.28515625" style="4" bestFit="1" customWidth="1"/>
    <col min="9" max="9" width="7.5703125" style="4" bestFit="1" customWidth="1"/>
    <col min="10" max="10" width="7" style="4" bestFit="1" customWidth="1"/>
    <col min="11" max="11" width="7" style="4" customWidth="1"/>
    <col min="12" max="12" width="3.5703125" style="7" customWidth="1"/>
    <col min="13" max="13" width="6.28515625" style="4" bestFit="1" customWidth="1"/>
    <col min="14" max="14" width="8.28515625" style="4" bestFit="1" customWidth="1"/>
    <col min="15" max="15" width="8.28515625" style="6" bestFit="1" customWidth="1"/>
    <col min="16" max="16" width="7.7109375" style="6" bestFit="1" customWidth="1"/>
    <col min="17" max="17" width="6.28515625" style="6" bestFit="1" customWidth="1"/>
    <col min="18" max="16384" width="9.140625" style="6"/>
  </cols>
  <sheetData>
    <row r="1" spans="1:17" ht="13.5" thickBot="1" x14ac:dyDescent="0.25">
      <c r="A1" s="81"/>
      <c r="B1" s="68"/>
      <c r="C1" s="191" t="s">
        <v>34</v>
      </c>
      <c r="D1" s="192"/>
      <c r="E1" s="192"/>
      <c r="F1" s="192"/>
      <c r="G1" s="192"/>
      <c r="H1" s="192"/>
      <c r="I1" s="192"/>
      <c r="J1" s="192"/>
      <c r="K1" s="199"/>
      <c r="L1" s="80"/>
      <c r="M1" s="191" t="s">
        <v>229</v>
      </c>
      <c r="N1" s="192"/>
      <c r="O1" s="192"/>
      <c r="P1" s="192"/>
      <c r="Q1" s="199"/>
    </row>
    <row r="2" spans="1:17" x14ac:dyDescent="0.2">
      <c r="A2" s="29" t="s">
        <v>1</v>
      </c>
      <c r="B2" s="61" t="s">
        <v>137</v>
      </c>
      <c r="C2" s="96" t="s">
        <v>249</v>
      </c>
      <c r="D2" s="4" t="s">
        <v>3</v>
      </c>
      <c r="E2" s="4" t="s">
        <v>4</v>
      </c>
      <c r="F2" s="4" t="s">
        <v>105</v>
      </c>
      <c r="G2" s="4" t="s">
        <v>55</v>
      </c>
      <c r="H2" s="4" t="s">
        <v>7</v>
      </c>
      <c r="I2" s="4" t="s">
        <v>6</v>
      </c>
      <c r="J2" s="4" t="s">
        <v>5</v>
      </c>
      <c r="K2" s="62" t="s">
        <v>271</v>
      </c>
      <c r="M2" s="3" t="s">
        <v>160</v>
      </c>
      <c r="N2" s="4" t="s">
        <v>211</v>
      </c>
      <c r="O2" s="4" t="s">
        <v>159</v>
      </c>
      <c r="P2" s="4" t="s">
        <v>173</v>
      </c>
      <c r="Q2" s="155" t="s">
        <v>352</v>
      </c>
    </row>
    <row r="3" spans="1:17" x14ac:dyDescent="0.2">
      <c r="A3" s="29">
        <f>COUNT(A5:A115)</f>
        <v>6</v>
      </c>
      <c r="B3" s="61"/>
      <c r="C3" s="29"/>
      <c r="F3" s="4" t="s">
        <v>104</v>
      </c>
      <c r="K3" s="62"/>
      <c r="M3" s="3"/>
      <c r="N3" s="4" t="s">
        <v>212</v>
      </c>
      <c r="O3" s="4"/>
      <c r="P3" s="4" t="s">
        <v>170</v>
      </c>
      <c r="Q3" s="97" t="s">
        <v>249</v>
      </c>
    </row>
    <row r="4" spans="1:17" ht="13.5" thickBot="1" x14ac:dyDescent="0.25">
      <c r="A4" s="50"/>
      <c r="B4" s="52"/>
      <c r="C4" s="50">
        <f t="shared" ref="C4:K4" si="0">SUM(C5:C113)</f>
        <v>1</v>
      </c>
      <c r="D4" s="51">
        <f t="shared" si="0"/>
        <v>4</v>
      </c>
      <c r="E4" s="51">
        <f t="shared" si="0"/>
        <v>6</v>
      </c>
      <c r="F4" s="51">
        <f t="shared" si="0"/>
        <v>3</v>
      </c>
      <c r="G4" s="51">
        <f t="shared" si="0"/>
        <v>2</v>
      </c>
      <c r="H4" s="51">
        <f t="shared" si="0"/>
        <v>6</v>
      </c>
      <c r="I4" s="51">
        <f t="shared" si="0"/>
        <v>6</v>
      </c>
      <c r="J4" s="51">
        <f t="shared" si="0"/>
        <v>5</v>
      </c>
      <c r="K4" s="52">
        <f t="shared" si="0"/>
        <v>2</v>
      </c>
      <c r="M4" s="50">
        <f>SUM(M5:M113)</f>
        <v>5</v>
      </c>
      <c r="N4" s="51">
        <f t="shared" ref="N4:Q4" si="1">SUM(N5:N113)</f>
        <v>3</v>
      </c>
      <c r="O4" s="51">
        <f t="shared" si="1"/>
        <v>3</v>
      </c>
      <c r="P4" s="51">
        <f t="shared" si="1"/>
        <v>1</v>
      </c>
      <c r="Q4" s="52">
        <f t="shared" si="1"/>
        <v>1</v>
      </c>
    </row>
    <row r="5" spans="1:17" x14ac:dyDescent="0.2">
      <c r="A5" s="53">
        <v>40089</v>
      </c>
      <c r="B5" s="49" t="s">
        <v>269</v>
      </c>
      <c r="D5" s="4">
        <v>1</v>
      </c>
      <c r="E5" s="4">
        <v>1</v>
      </c>
      <c r="G5" s="4">
        <v>1</v>
      </c>
      <c r="H5" s="4">
        <v>1</v>
      </c>
      <c r="I5" s="4">
        <v>1</v>
      </c>
      <c r="J5" s="4">
        <v>1</v>
      </c>
      <c r="M5" s="4">
        <v>1</v>
      </c>
      <c r="O5" s="4">
        <v>1</v>
      </c>
    </row>
    <row r="6" spans="1:17" x14ac:dyDescent="0.2">
      <c r="A6" s="53">
        <v>40152</v>
      </c>
      <c r="B6" s="75" t="s">
        <v>270</v>
      </c>
      <c r="C6" s="75"/>
      <c r="D6" s="4">
        <v>1</v>
      </c>
      <c r="E6" s="4">
        <v>1</v>
      </c>
      <c r="G6" s="4">
        <v>1</v>
      </c>
      <c r="H6" s="4">
        <v>1</v>
      </c>
      <c r="I6" s="4">
        <v>1</v>
      </c>
      <c r="J6" s="4">
        <v>1</v>
      </c>
      <c r="M6" s="4">
        <v>1</v>
      </c>
      <c r="O6" s="4">
        <v>1</v>
      </c>
    </row>
    <row r="7" spans="1:17" x14ac:dyDescent="0.2">
      <c r="A7" s="53">
        <v>40264</v>
      </c>
      <c r="B7" s="49" t="s">
        <v>272</v>
      </c>
      <c r="E7" s="4">
        <v>1</v>
      </c>
      <c r="F7" s="4">
        <v>1</v>
      </c>
      <c r="H7" s="4">
        <v>1</v>
      </c>
      <c r="I7" s="4">
        <v>1</v>
      </c>
      <c r="J7" s="4">
        <v>1</v>
      </c>
      <c r="K7" s="4">
        <v>1</v>
      </c>
      <c r="M7" s="4">
        <v>1</v>
      </c>
      <c r="N7" s="4">
        <v>1</v>
      </c>
      <c r="O7" s="4"/>
      <c r="P7" s="4"/>
    </row>
    <row r="8" spans="1:17" x14ac:dyDescent="0.2">
      <c r="A8" s="53">
        <v>40292</v>
      </c>
      <c r="B8" s="49" t="s">
        <v>273</v>
      </c>
      <c r="E8" s="4">
        <v>1</v>
      </c>
      <c r="H8" s="4">
        <v>1</v>
      </c>
      <c r="I8" s="4">
        <v>1</v>
      </c>
      <c r="O8" s="4"/>
      <c r="P8" s="4"/>
    </row>
    <row r="9" spans="1:17" x14ac:dyDescent="0.2">
      <c r="A9" s="53">
        <v>40474</v>
      </c>
      <c r="B9" s="75" t="s">
        <v>274</v>
      </c>
      <c r="C9" s="75"/>
      <c r="D9" s="4">
        <v>1</v>
      </c>
      <c r="E9" s="4">
        <v>1</v>
      </c>
      <c r="F9" s="4">
        <v>1</v>
      </c>
      <c r="H9" s="4">
        <v>1</v>
      </c>
      <c r="I9" s="4">
        <v>1</v>
      </c>
      <c r="J9" s="4">
        <v>1</v>
      </c>
      <c r="K9" s="4">
        <v>1</v>
      </c>
      <c r="M9" s="4">
        <v>1</v>
      </c>
      <c r="N9" s="4">
        <v>1</v>
      </c>
      <c r="O9" s="4">
        <v>1</v>
      </c>
      <c r="P9" s="4">
        <v>1</v>
      </c>
    </row>
    <row r="10" spans="1:17" x14ac:dyDescent="0.2">
      <c r="A10" s="136">
        <v>40915</v>
      </c>
      <c r="B10" s="103" t="s">
        <v>351</v>
      </c>
      <c r="C10" s="4">
        <v>1</v>
      </c>
      <c r="D10" s="4">
        <v>1</v>
      </c>
      <c r="E10" s="4">
        <v>1</v>
      </c>
      <c r="F10" s="4">
        <v>1</v>
      </c>
      <c r="H10" s="4">
        <v>1</v>
      </c>
      <c r="I10" s="4">
        <v>1</v>
      </c>
      <c r="J10" s="4">
        <v>1</v>
      </c>
      <c r="M10" s="4">
        <v>1</v>
      </c>
      <c r="N10" s="4">
        <v>1</v>
      </c>
      <c r="Q10" s="4">
        <v>1</v>
      </c>
    </row>
    <row r="16" spans="1:17" x14ac:dyDescent="0.2">
      <c r="A16" s="73"/>
      <c r="B16" s="73"/>
      <c r="C16" s="73"/>
    </row>
    <row r="17" spans="1:3" x14ac:dyDescent="0.2">
      <c r="A17" s="73"/>
      <c r="B17" s="73"/>
      <c r="C17" s="73"/>
    </row>
  </sheetData>
  <mergeCells count="2">
    <mergeCell ref="C1:K1"/>
    <mergeCell ref="M1:Q1"/>
  </mergeCells>
  <phoneticPr fontId="8" type="noConversion"/>
  <printOptions gridLines="1"/>
  <pageMargins left="1.01" right="0.51" top="1" bottom="1" header="0.5" footer="0.5"/>
  <pageSetup paperSize="9" scale="85" orientation="landscape" horizontalDpi="300" verticalDpi="300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W17" sqref="W17"/>
    </sheetView>
  </sheetViews>
  <sheetFormatPr defaultRowHeight="12.75" x14ac:dyDescent="0.2"/>
  <cols>
    <col min="1" max="1" width="10.140625" bestFit="1" customWidth="1"/>
    <col min="2" max="2" width="8.5703125" bestFit="1" customWidth="1"/>
    <col min="3" max="3" width="6.28515625" style="1" bestFit="1" customWidth="1"/>
    <col min="4" max="4" width="4.85546875" style="1" bestFit="1" customWidth="1"/>
    <col min="5" max="5" width="6.7109375" style="1" bestFit="1" customWidth="1"/>
    <col min="6" max="6" width="7.7109375" style="1" bestFit="1" customWidth="1"/>
    <col min="7" max="7" width="2.42578125" style="1" bestFit="1" customWidth="1"/>
    <col min="8" max="8" width="5.85546875" style="1" bestFit="1" customWidth="1"/>
    <col min="9" max="9" width="7.5703125" style="1" bestFit="1" customWidth="1"/>
    <col min="10" max="10" width="8.28515625" style="1" bestFit="1" customWidth="1"/>
    <col min="11" max="11" width="5" bestFit="1" customWidth="1"/>
    <col min="12" max="12" width="7" bestFit="1" customWidth="1"/>
    <col min="13" max="13" width="6" bestFit="1" customWidth="1"/>
    <col min="14" max="14" width="6.28515625" bestFit="1" customWidth="1"/>
    <col min="15" max="15" width="5" bestFit="1" customWidth="1"/>
    <col min="16" max="16" width="5" customWidth="1"/>
    <col min="17" max="17" width="8.28515625" bestFit="1" customWidth="1"/>
    <col min="18" max="18" width="12.42578125" bestFit="1" customWidth="1"/>
    <col min="19" max="19" width="5.28515625" bestFit="1" customWidth="1"/>
    <col min="20" max="20" width="6.7109375" bestFit="1" customWidth="1"/>
    <col min="21" max="21" width="6.85546875" bestFit="1" customWidth="1"/>
    <col min="25" max="25" width="20.42578125" bestFit="1" customWidth="1"/>
  </cols>
  <sheetData>
    <row r="1" spans="1:25" x14ac:dyDescent="0.2">
      <c r="A1" s="203" t="s">
        <v>375</v>
      </c>
      <c r="B1" s="204" t="s">
        <v>374</v>
      </c>
      <c r="C1" s="205" t="s">
        <v>34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 t="s">
        <v>175</v>
      </c>
      <c r="Q1" s="208"/>
      <c r="R1" s="208"/>
      <c r="S1" s="208"/>
      <c r="T1" s="208"/>
      <c r="U1" s="209"/>
      <c r="V1" s="210" t="s">
        <v>373</v>
      </c>
      <c r="W1" s="194" t="s">
        <v>372</v>
      </c>
      <c r="X1" s="195"/>
      <c r="Y1" s="211" t="s">
        <v>371</v>
      </c>
    </row>
    <row r="2" spans="1:25" x14ac:dyDescent="0.2">
      <c r="A2" s="212" t="s">
        <v>146</v>
      </c>
      <c r="B2" s="213" t="s">
        <v>370</v>
      </c>
      <c r="C2" s="214" t="s">
        <v>249</v>
      </c>
      <c r="D2" s="215" t="s">
        <v>3</v>
      </c>
      <c r="E2" s="216" t="s">
        <v>4</v>
      </c>
      <c r="F2" s="217" t="s">
        <v>369</v>
      </c>
      <c r="G2" s="217" t="s">
        <v>55</v>
      </c>
      <c r="H2" s="216" t="s">
        <v>18</v>
      </c>
      <c r="I2" s="217" t="s">
        <v>7</v>
      </c>
      <c r="J2" s="217" t="s">
        <v>6</v>
      </c>
      <c r="K2" s="217" t="s">
        <v>9</v>
      </c>
      <c r="L2" s="217" t="s">
        <v>62</v>
      </c>
      <c r="M2" s="217" t="s">
        <v>5</v>
      </c>
      <c r="N2" s="217" t="s">
        <v>2</v>
      </c>
      <c r="O2" s="215" t="s">
        <v>138</v>
      </c>
      <c r="P2" s="218" t="s">
        <v>177</v>
      </c>
      <c r="Q2" s="218" t="s">
        <v>178</v>
      </c>
      <c r="R2" s="218" t="s">
        <v>368</v>
      </c>
      <c r="S2" s="218" t="s">
        <v>176</v>
      </c>
      <c r="T2" s="218" t="s">
        <v>367</v>
      </c>
      <c r="U2" s="219" t="s">
        <v>158</v>
      </c>
      <c r="V2" s="88" t="s">
        <v>366</v>
      </c>
      <c r="W2" s="220" t="s">
        <v>365</v>
      </c>
      <c r="X2" s="220" t="s">
        <v>364</v>
      </c>
    </row>
    <row r="3" spans="1:25" ht="13.5" thickBot="1" x14ac:dyDescent="0.25">
      <c r="A3" s="221"/>
      <c r="B3" s="213"/>
      <c r="C3" s="222">
        <f t="shared" ref="C3:U3" si="0">SUM(C4:C118)</f>
        <v>3</v>
      </c>
      <c r="D3" s="223">
        <f t="shared" si="0"/>
        <v>12</v>
      </c>
      <c r="E3" s="224">
        <f t="shared" si="0"/>
        <v>9</v>
      </c>
      <c r="F3" s="225">
        <f t="shared" si="0"/>
        <v>3</v>
      </c>
      <c r="G3" s="225">
        <f t="shared" si="0"/>
        <v>2</v>
      </c>
      <c r="H3" s="225">
        <f t="shared" si="0"/>
        <v>6</v>
      </c>
      <c r="I3" s="225">
        <f t="shared" si="0"/>
        <v>7</v>
      </c>
      <c r="J3" s="225">
        <f t="shared" si="0"/>
        <v>9</v>
      </c>
      <c r="K3" s="225">
        <f t="shared" si="0"/>
        <v>4</v>
      </c>
      <c r="L3" s="225">
        <f t="shared" si="0"/>
        <v>1</v>
      </c>
      <c r="M3" s="225">
        <f t="shared" si="0"/>
        <v>13</v>
      </c>
      <c r="N3" s="225">
        <f t="shared" si="0"/>
        <v>8</v>
      </c>
      <c r="O3" s="226">
        <f t="shared" si="0"/>
        <v>7</v>
      </c>
      <c r="P3" s="225">
        <f>SUM(P4:P118)</f>
        <v>1</v>
      </c>
      <c r="Q3" s="225">
        <f>SUM(Q4:Q118)</f>
        <v>1</v>
      </c>
      <c r="R3" s="225">
        <f t="shared" si="0"/>
        <v>1</v>
      </c>
      <c r="S3" s="226"/>
      <c r="T3" s="226">
        <f t="shared" si="0"/>
        <v>1</v>
      </c>
      <c r="U3" s="225">
        <f t="shared" si="0"/>
        <v>1</v>
      </c>
      <c r="V3" s="6"/>
      <c r="W3" s="227"/>
      <c r="X3" s="227"/>
    </row>
    <row r="4" spans="1:25" x14ac:dyDescent="0.2">
      <c r="A4" s="228">
        <v>37072</v>
      </c>
      <c r="B4" s="229">
        <f>SUM(C4:U4)</f>
        <v>5</v>
      </c>
      <c r="D4" s="1">
        <v>1</v>
      </c>
      <c r="E4" s="1">
        <v>1</v>
      </c>
      <c r="H4" s="1">
        <v>1</v>
      </c>
      <c r="J4" s="1">
        <v>1</v>
      </c>
      <c r="K4" s="1"/>
      <c r="L4" s="1"/>
      <c r="M4" s="1">
        <v>1</v>
      </c>
      <c r="N4" s="1"/>
      <c r="O4" s="1"/>
      <c r="P4" s="119"/>
      <c r="Q4" s="4"/>
      <c r="R4" s="4"/>
      <c r="S4" s="4"/>
      <c r="T4" s="4"/>
      <c r="U4" s="91"/>
      <c r="V4" s="230" t="s">
        <v>29</v>
      </c>
      <c r="W4" s="231" t="s">
        <v>354</v>
      </c>
      <c r="X4" s="231" t="s">
        <v>354</v>
      </c>
      <c r="Y4" s="232" t="s">
        <v>363</v>
      </c>
    </row>
    <row r="5" spans="1:25" x14ac:dyDescent="0.2">
      <c r="A5" s="228">
        <v>37471</v>
      </c>
      <c r="B5" s="233">
        <f t="shared" ref="B5:B15" si="1">SUM(C5:U5)</f>
        <v>6</v>
      </c>
      <c r="D5" s="1">
        <v>1</v>
      </c>
      <c r="J5" s="1">
        <v>1</v>
      </c>
      <c r="K5" s="1">
        <v>1</v>
      </c>
      <c r="L5" s="1"/>
      <c r="M5" s="1">
        <v>1</v>
      </c>
      <c r="N5" s="1">
        <v>1</v>
      </c>
      <c r="O5" s="1">
        <v>1</v>
      </c>
      <c r="P5" s="119"/>
      <c r="Q5" s="4"/>
      <c r="R5" s="4"/>
      <c r="S5" s="4"/>
      <c r="T5" s="4"/>
      <c r="U5" s="91"/>
      <c r="V5" s="234" t="s">
        <v>29</v>
      </c>
      <c r="W5" s="235" t="s">
        <v>355</v>
      </c>
      <c r="X5" s="236" t="s">
        <v>354</v>
      </c>
      <c r="Y5" s="211" t="s">
        <v>362</v>
      </c>
    </row>
    <row r="6" spans="1:25" x14ac:dyDescent="0.2">
      <c r="A6" s="228">
        <v>37814</v>
      </c>
      <c r="B6" s="31">
        <f t="shared" si="1"/>
        <v>6</v>
      </c>
      <c r="D6" s="1">
        <v>1</v>
      </c>
      <c r="I6" s="1">
        <v>1</v>
      </c>
      <c r="J6" s="1">
        <v>1</v>
      </c>
      <c r="K6" s="1">
        <v>1</v>
      </c>
      <c r="L6" s="1"/>
      <c r="M6" s="1">
        <v>1</v>
      </c>
      <c r="N6" s="1">
        <v>1</v>
      </c>
      <c r="O6" s="1"/>
      <c r="P6" s="119"/>
      <c r="Q6" s="4"/>
      <c r="R6" s="4"/>
      <c r="S6" s="4"/>
      <c r="T6" s="4"/>
      <c r="U6" s="91"/>
      <c r="V6" s="237" t="s">
        <v>6</v>
      </c>
      <c r="W6" s="236" t="s">
        <v>355</v>
      </c>
      <c r="X6" s="236" t="s">
        <v>354</v>
      </c>
      <c r="Y6" s="232" t="s">
        <v>361</v>
      </c>
    </row>
    <row r="7" spans="1:25" x14ac:dyDescent="0.2">
      <c r="A7" s="228">
        <v>38220</v>
      </c>
      <c r="B7" s="31">
        <f t="shared" si="1"/>
        <v>8</v>
      </c>
      <c r="D7" s="1">
        <v>1</v>
      </c>
      <c r="E7" s="1">
        <v>1</v>
      </c>
      <c r="H7" s="1">
        <v>1</v>
      </c>
      <c r="I7" s="1">
        <v>1</v>
      </c>
      <c r="J7" s="1">
        <v>1</v>
      </c>
      <c r="K7" s="1">
        <v>1</v>
      </c>
      <c r="L7" s="1"/>
      <c r="M7" s="1">
        <v>1</v>
      </c>
      <c r="N7" s="1"/>
      <c r="O7" s="1"/>
      <c r="P7" s="119"/>
      <c r="Q7" s="4"/>
      <c r="R7" s="4"/>
      <c r="S7" s="4"/>
      <c r="T7" s="4"/>
      <c r="U7" s="91">
        <v>1</v>
      </c>
      <c r="V7" s="238" t="s">
        <v>7</v>
      </c>
      <c r="W7" s="235" t="s">
        <v>360</v>
      </c>
      <c r="X7" s="235"/>
    </row>
    <row r="8" spans="1:25" x14ac:dyDescent="0.2">
      <c r="A8" s="228">
        <v>38577</v>
      </c>
      <c r="B8" s="31">
        <f t="shared" si="1"/>
        <v>10</v>
      </c>
      <c r="D8" s="1">
        <v>1</v>
      </c>
      <c r="E8" s="1">
        <v>1</v>
      </c>
      <c r="H8" s="1">
        <v>1</v>
      </c>
      <c r="I8" s="1">
        <v>1</v>
      </c>
      <c r="J8" s="1">
        <v>1</v>
      </c>
      <c r="K8" s="1"/>
      <c r="L8" s="1"/>
      <c r="M8" s="1">
        <v>1</v>
      </c>
      <c r="N8" s="1">
        <v>1</v>
      </c>
      <c r="O8" s="1"/>
      <c r="P8" s="119">
        <v>1</v>
      </c>
      <c r="Q8" s="4">
        <v>1</v>
      </c>
      <c r="R8" s="4"/>
      <c r="S8" s="4">
        <v>1</v>
      </c>
      <c r="T8" s="4"/>
      <c r="U8" s="91"/>
      <c r="V8" s="237" t="s">
        <v>7</v>
      </c>
      <c r="W8" s="236" t="s">
        <v>355</v>
      </c>
      <c r="X8" s="236" t="s">
        <v>354</v>
      </c>
      <c r="Y8" s="232" t="s">
        <v>359</v>
      </c>
    </row>
    <row r="9" spans="1:25" x14ac:dyDescent="0.2">
      <c r="A9" s="228">
        <v>38927</v>
      </c>
      <c r="B9" s="31">
        <f t="shared" si="1"/>
        <v>8</v>
      </c>
      <c r="D9" s="1">
        <v>1</v>
      </c>
      <c r="E9" s="1">
        <v>1</v>
      </c>
      <c r="H9" s="1">
        <v>1</v>
      </c>
      <c r="J9" s="1">
        <v>1</v>
      </c>
      <c r="K9" s="1">
        <v>1</v>
      </c>
      <c r="L9" s="1"/>
      <c r="M9" s="1">
        <v>1</v>
      </c>
      <c r="N9" s="1">
        <v>1</v>
      </c>
      <c r="O9" s="1">
        <v>1</v>
      </c>
      <c r="P9" s="119"/>
      <c r="Q9" s="4"/>
      <c r="R9" s="4"/>
      <c r="S9" s="4"/>
      <c r="T9" s="4"/>
      <c r="U9" s="91"/>
      <c r="V9" s="238" t="s">
        <v>6</v>
      </c>
      <c r="W9" s="235" t="s">
        <v>354</v>
      </c>
      <c r="X9" s="235" t="s">
        <v>354</v>
      </c>
      <c r="Y9" t="s">
        <v>358</v>
      </c>
    </row>
    <row r="10" spans="1:25" x14ac:dyDescent="0.2">
      <c r="A10" s="228">
        <v>39305</v>
      </c>
      <c r="B10" s="31">
        <f t="shared" si="1"/>
        <v>7</v>
      </c>
      <c r="E10" s="1">
        <v>1</v>
      </c>
      <c r="G10" s="1">
        <v>1</v>
      </c>
      <c r="H10" s="1">
        <v>1</v>
      </c>
      <c r="J10" s="1">
        <v>1</v>
      </c>
      <c r="K10" s="1"/>
      <c r="L10" s="1"/>
      <c r="M10" s="1">
        <v>1</v>
      </c>
      <c r="N10" s="1"/>
      <c r="O10" s="1">
        <v>1</v>
      </c>
      <c r="P10" s="119"/>
      <c r="Q10" s="4"/>
      <c r="R10" s="4">
        <v>1</v>
      </c>
      <c r="S10" s="4"/>
      <c r="T10" s="4"/>
      <c r="U10" s="91"/>
      <c r="V10" s="237" t="s">
        <v>4</v>
      </c>
      <c r="W10" s="235" t="s">
        <v>354</v>
      </c>
      <c r="X10" s="235" t="s">
        <v>354</v>
      </c>
    </row>
    <row r="11" spans="1:25" x14ac:dyDescent="0.2">
      <c r="A11" s="228">
        <v>39655</v>
      </c>
      <c r="B11" s="31">
        <f t="shared" si="1"/>
        <v>8</v>
      </c>
      <c r="D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>
        <v>1</v>
      </c>
      <c r="O11" s="1"/>
      <c r="P11" s="119"/>
      <c r="Q11" s="4"/>
      <c r="R11" s="4"/>
      <c r="S11" s="4"/>
      <c r="T11" s="4"/>
      <c r="U11" s="91"/>
      <c r="V11" s="238" t="s">
        <v>18</v>
      </c>
      <c r="W11" s="235" t="s">
        <v>354</v>
      </c>
      <c r="X11" s="235" t="s">
        <v>354</v>
      </c>
      <c r="Y11" s="19" t="s">
        <v>357</v>
      </c>
    </row>
    <row r="12" spans="1:25" x14ac:dyDescent="0.2">
      <c r="A12" s="228">
        <v>40026</v>
      </c>
      <c r="B12" s="31">
        <f t="shared" si="1"/>
        <v>5</v>
      </c>
      <c r="D12" s="1">
        <v>1</v>
      </c>
      <c r="J12" s="1">
        <v>1</v>
      </c>
      <c r="K12" s="1"/>
      <c r="L12" s="1"/>
      <c r="M12" s="1">
        <v>1</v>
      </c>
      <c r="N12" s="1">
        <v>1</v>
      </c>
      <c r="O12" s="1">
        <v>1</v>
      </c>
      <c r="P12" s="119"/>
      <c r="Q12" s="4"/>
      <c r="R12" s="4"/>
      <c r="S12" s="4"/>
      <c r="T12" s="4"/>
      <c r="U12" s="91"/>
      <c r="V12" s="238" t="s">
        <v>2</v>
      </c>
      <c r="W12" s="235" t="s">
        <v>354</v>
      </c>
      <c r="X12" s="235" t="s">
        <v>354</v>
      </c>
    </row>
    <row r="13" spans="1:25" x14ac:dyDescent="0.2">
      <c r="A13" s="228">
        <v>40390</v>
      </c>
      <c r="B13" s="31">
        <f t="shared" si="1"/>
        <v>7</v>
      </c>
      <c r="D13" s="1">
        <v>1</v>
      </c>
      <c r="E13" s="1">
        <v>1</v>
      </c>
      <c r="F13" s="1">
        <v>1</v>
      </c>
      <c r="K13" s="1"/>
      <c r="L13" s="1"/>
      <c r="M13" s="1">
        <v>1</v>
      </c>
      <c r="N13" s="1">
        <v>1</v>
      </c>
      <c r="O13" s="1">
        <v>1</v>
      </c>
      <c r="P13" s="119"/>
      <c r="Q13" s="4"/>
      <c r="R13" s="4"/>
      <c r="S13" s="4"/>
      <c r="T13" s="4">
        <v>1</v>
      </c>
      <c r="U13" s="91"/>
      <c r="V13" s="238" t="s">
        <v>5</v>
      </c>
      <c r="W13" s="235" t="s">
        <v>354</v>
      </c>
      <c r="X13" s="235" t="s">
        <v>354</v>
      </c>
    </row>
    <row r="14" spans="1:25" x14ac:dyDescent="0.2">
      <c r="A14" s="228">
        <v>40733</v>
      </c>
      <c r="B14" s="31">
        <f t="shared" si="1"/>
        <v>7</v>
      </c>
      <c r="C14" s="1">
        <v>1</v>
      </c>
      <c r="D14" s="1">
        <v>1</v>
      </c>
      <c r="E14" s="1">
        <v>1</v>
      </c>
      <c r="I14" s="1">
        <v>1</v>
      </c>
      <c r="K14" s="1"/>
      <c r="L14" s="1"/>
      <c r="M14" s="1">
        <v>1</v>
      </c>
      <c r="N14" s="1">
        <v>1</v>
      </c>
      <c r="O14" s="1">
        <v>1</v>
      </c>
      <c r="P14" s="119"/>
      <c r="Q14" s="4"/>
      <c r="R14" s="4"/>
      <c r="S14" s="4"/>
      <c r="T14" s="4"/>
      <c r="U14" s="4"/>
      <c r="V14" s="236" t="s">
        <v>3</v>
      </c>
      <c r="W14" s="235" t="s">
        <v>354</v>
      </c>
      <c r="X14" s="235" t="s">
        <v>354</v>
      </c>
      <c r="Y14" t="s">
        <v>356</v>
      </c>
    </row>
    <row r="15" spans="1:25" x14ac:dyDescent="0.2">
      <c r="A15" s="228">
        <v>41111</v>
      </c>
      <c r="B15" s="31">
        <f t="shared" si="1"/>
        <v>6</v>
      </c>
      <c r="C15" s="1">
        <v>1</v>
      </c>
      <c r="D15" s="1">
        <v>1</v>
      </c>
      <c r="E15" s="1">
        <v>1</v>
      </c>
      <c r="F15" s="1">
        <v>1</v>
      </c>
      <c r="I15" s="1">
        <v>1</v>
      </c>
      <c r="K15" s="1"/>
      <c r="L15" s="1"/>
      <c r="M15" s="1">
        <v>1</v>
      </c>
      <c r="N15" s="1"/>
      <c r="O15" s="1"/>
      <c r="P15" s="119"/>
      <c r="Q15" s="4"/>
      <c r="R15" s="4"/>
      <c r="S15" s="4"/>
      <c r="T15" s="4"/>
      <c r="U15" s="4"/>
      <c r="V15" s="236" t="s">
        <v>3</v>
      </c>
      <c r="W15" s="6" t="s">
        <v>355</v>
      </c>
      <c r="X15" s="239" t="s">
        <v>354</v>
      </c>
      <c r="Y15" s="240" t="s">
        <v>353</v>
      </c>
    </row>
    <row r="16" spans="1:25" x14ac:dyDescent="0.2">
      <c r="A16" s="228">
        <v>41496</v>
      </c>
      <c r="B16" s="31">
        <v>7</v>
      </c>
      <c r="C16" s="1">
        <v>1</v>
      </c>
      <c r="D16" s="1">
        <v>1</v>
      </c>
      <c r="E16" s="1">
        <v>1</v>
      </c>
      <c r="F16" s="1">
        <v>1</v>
      </c>
      <c r="I16" s="1">
        <v>1</v>
      </c>
      <c r="M16" s="1">
        <v>1</v>
      </c>
      <c r="O16" s="1">
        <v>1</v>
      </c>
      <c r="P16" s="119"/>
      <c r="V16" s="236" t="s">
        <v>5</v>
      </c>
      <c r="W16" s="241" t="s">
        <v>354</v>
      </c>
      <c r="X16" s="242" t="s">
        <v>354</v>
      </c>
      <c r="Y16" s="242" t="s">
        <v>410</v>
      </c>
    </row>
  </sheetData>
  <mergeCells count="3">
    <mergeCell ref="C1:O1"/>
    <mergeCell ref="P1:U1"/>
    <mergeCell ref="W1:X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Statistiksammanställning</vt:lpstr>
      <vt:lpstr>Söndagsmöten</vt:lpstr>
      <vt:lpstr>Andra möten</vt:lpstr>
      <vt:lpstr>Evenemang</vt:lpstr>
      <vt:lpstr>Evenemang B-ordning</vt:lpstr>
      <vt:lpstr>Kultursektionen</vt:lpstr>
      <vt:lpstr>Historik Kivik</vt:lpstr>
    </vt:vector>
  </TitlesOfParts>
  <Company>Stella Transport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Dahlgren</dc:creator>
  <cp:lastModifiedBy>Texas</cp:lastModifiedBy>
  <cp:lastPrinted>2013-01-03T15:55:08Z</cp:lastPrinted>
  <dcterms:created xsi:type="dcterms:W3CDTF">2003-12-29T21:35:12Z</dcterms:created>
  <dcterms:modified xsi:type="dcterms:W3CDTF">2014-01-02T11:25:56Z</dcterms:modified>
</cp:coreProperties>
</file>